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年招生计划表 (5.15)-3900" sheetId="2" r:id="rId1"/>
  </sheets>
  <calcPr calcId="152511"/>
</workbook>
</file>

<file path=xl/calcChain.xml><?xml version="1.0" encoding="utf-8"?>
<calcChain xmlns="http://schemas.openxmlformats.org/spreadsheetml/2006/main">
  <c r="AL5" i="2" l="1"/>
  <c r="AL6" i="2"/>
  <c r="AL4" i="2"/>
  <c r="AN4" i="2" l="1"/>
  <c r="AL8" i="2"/>
  <c r="AM8" i="2"/>
  <c r="AL9" i="2"/>
  <c r="AM9" i="2" s="1"/>
  <c r="AM10" i="2"/>
  <c r="AM11" i="2"/>
  <c r="AM12" i="2"/>
  <c r="AM13" i="2"/>
  <c r="AM14" i="2"/>
  <c r="AM15" i="2"/>
  <c r="AM16" i="2"/>
  <c r="AM17" i="2"/>
  <c r="E18" i="2"/>
  <c r="AM18" i="2" s="1"/>
  <c r="G18" i="2"/>
  <c r="H18" i="2"/>
  <c r="I18" i="2"/>
  <c r="J18" i="2"/>
  <c r="M18" i="2"/>
  <c r="N18" i="2"/>
  <c r="O18" i="2"/>
  <c r="P18" i="2"/>
  <c r="R18" i="2"/>
  <c r="R103" i="2" s="1"/>
  <c r="R105" i="2" s="1"/>
  <c r="S18" i="2"/>
  <c r="S103" i="2" s="1"/>
  <c r="S105" i="2" s="1"/>
  <c r="U18" i="2"/>
  <c r="U103" i="2" s="1"/>
  <c r="U105" i="2" s="1"/>
  <c r="V18" i="2"/>
  <c r="W18" i="2"/>
  <c r="Z18" i="2"/>
  <c r="AD18" i="2"/>
  <c r="AD103" i="2" s="1"/>
  <c r="AD105" i="2" s="1"/>
  <c r="AH18" i="2"/>
  <c r="AH103" i="2" s="1"/>
  <c r="AH105" i="2" s="1"/>
  <c r="AJ18" i="2"/>
  <c r="AJ103" i="2" s="1"/>
  <c r="AJ105" i="2" s="1"/>
  <c r="AK18" i="2"/>
  <c r="AK103" i="2" s="1"/>
  <c r="AK105" i="2" s="1"/>
  <c r="AL19" i="2"/>
  <c r="AM19" i="2"/>
  <c r="AL20" i="2"/>
  <c r="AM20" i="2" s="1"/>
  <c r="AL21" i="2"/>
  <c r="AM21" i="2"/>
  <c r="AL22" i="2"/>
  <c r="AM22" i="2" s="1"/>
  <c r="AL23" i="2"/>
  <c r="AM23" i="2"/>
  <c r="AL24" i="2"/>
  <c r="AM24" i="2" s="1"/>
  <c r="E25" i="2"/>
  <c r="G25" i="2"/>
  <c r="I25" i="2"/>
  <c r="I103" i="2" s="1"/>
  <c r="J25" i="2"/>
  <c r="M25" i="2"/>
  <c r="N25" i="2"/>
  <c r="AL25" i="2" s="1"/>
  <c r="AM25" i="2" s="1"/>
  <c r="O25" i="2"/>
  <c r="O103" i="2" s="1"/>
  <c r="O105" i="2" s="1"/>
  <c r="S25" i="2"/>
  <c r="T25" i="2"/>
  <c r="V25" i="2"/>
  <c r="Z25" i="2"/>
  <c r="AC25" i="2"/>
  <c r="AE25" i="2"/>
  <c r="AH25" i="2"/>
  <c r="AI25" i="2"/>
  <c r="AJ25" i="2"/>
  <c r="AL26" i="2"/>
  <c r="AM26" i="2" s="1"/>
  <c r="AL27" i="2"/>
  <c r="AM27" i="2"/>
  <c r="AL28" i="2"/>
  <c r="AM28" i="2" s="1"/>
  <c r="AL29" i="2"/>
  <c r="AM29" i="2"/>
  <c r="AL30" i="2"/>
  <c r="AM30" i="2" s="1"/>
  <c r="AL31" i="2"/>
  <c r="AM31" i="2"/>
  <c r="E32" i="2"/>
  <c r="G32" i="2"/>
  <c r="J32" i="2"/>
  <c r="K32" i="2"/>
  <c r="M32" i="2"/>
  <c r="AL32" i="2" s="1"/>
  <c r="Q32" i="2"/>
  <c r="V32" i="2"/>
  <c r="AH32" i="2"/>
  <c r="AL33" i="2"/>
  <c r="AM33" i="2"/>
  <c r="AL34" i="2"/>
  <c r="AM34" i="2" s="1"/>
  <c r="AL35" i="2"/>
  <c r="AM35" i="2"/>
  <c r="AL36" i="2"/>
  <c r="AM36" i="2" s="1"/>
  <c r="AL37" i="2"/>
  <c r="AM37" i="2"/>
  <c r="AL38" i="2"/>
  <c r="AM38" i="2" s="1"/>
  <c r="AL39" i="2"/>
  <c r="AM39" i="2"/>
  <c r="AL40" i="2"/>
  <c r="AM40" i="2" s="1"/>
  <c r="AL41" i="2"/>
  <c r="AM41" i="2"/>
  <c r="E42" i="2"/>
  <c r="G42" i="2"/>
  <c r="I42" i="2"/>
  <c r="J42" i="2"/>
  <c r="L42" i="2"/>
  <c r="AL42" i="2" s="1"/>
  <c r="Z42" i="2"/>
  <c r="AD42" i="2"/>
  <c r="AH42" i="2"/>
  <c r="AI42" i="2"/>
  <c r="AI103" i="2" s="1"/>
  <c r="AI105" i="2" s="1"/>
  <c r="AL43" i="2"/>
  <c r="AM43" i="2"/>
  <c r="AL44" i="2"/>
  <c r="AM44" i="2" s="1"/>
  <c r="AL45" i="2"/>
  <c r="AM45" i="2"/>
  <c r="AL46" i="2"/>
  <c r="AM46" i="2" s="1"/>
  <c r="AL47" i="2"/>
  <c r="AM47" i="2"/>
  <c r="AL48" i="2"/>
  <c r="AM48" i="2" s="1"/>
  <c r="AL49" i="2"/>
  <c r="AM49" i="2"/>
  <c r="AL50" i="2"/>
  <c r="AM50" i="2" s="1"/>
  <c r="AL51" i="2"/>
  <c r="AM51" i="2"/>
  <c r="AL52" i="2"/>
  <c r="AM52" i="2" s="1"/>
  <c r="AL53" i="2"/>
  <c r="AM53" i="2"/>
  <c r="AL54" i="2"/>
  <c r="AM54" i="2" s="1"/>
  <c r="AL55" i="2"/>
  <c r="AM55" i="2"/>
  <c r="AL56" i="2"/>
  <c r="AM56" i="2" s="1"/>
  <c r="E57" i="2"/>
  <c r="AM57" i="2" s="1"/>
  <c r="G57" i="2"/>
  <c r="J57" i="2"/>
  <c r="S57" i="2"/>
  <c r="AC57" i="2"/>
  <c r="AL57" i="2"/>
  <c r="AL58" i="2"/>
  <c r="AM58" i="2"/>
  <c r="AL59" i="2"/>
  <c r="AM59" i="2" s="1"/>
  <c r="AL60" i="2"/>
  <c r="AM60" i="2"/>
  <c r="AL61" i="2"/>
  <c r="AM61" i="2" s="1"/>
  <c r="AL62" i="2"/>
  <c r="AM62" i="2"/>
  <c r="AL63" i="2"/>
  <c r="AM63" i="2" s="1"/>
  <c r="AL64" i="2"/>
  <c r="AM64" i="2"/>
  <c r="AL65" i="2"/>
  <c r="AM65" i="2" s="1"/>
  <c r="AL66" i="2"/>
  <c r="AM66" i="2"/>
  <c r="E67" i="2"/>
  <c r="G67" i="2"/>
  <c r="J67" i="2"/>
  <c r="M67" i="2"/>
  <c r="N67" i="2"/>
  <c r="AL67" i="2" s="1"/>
  <c r="AM67" i="2" s="1"/>
  <c r="O67" i="2"/>
  <c r="AG67" i="2"/>
  <c r="AL68" i="2"/>
  <c r="AM68" i="2" s="1"/>
  <c r="AL69" i="2"/>
  <c r="AM69" i="2"/>
  <c r="AL70" i="2"/>
  <c r="AM70" i="2" s="1"/>
  <c r="AL71" i="2"/>
  <c r="AM71" i="2"/>
  <c r="AL72" i="2"/>
  <c r="AM72" i="2" s="1"/>
  <c r="AL73" i="2"/>
  <c r="AM73" i="2"/>
  <c r="AL74" i="2"/>
  <c r="AM74" i="2" s="1"/>
  <c r="AL75" i="2"/>
  <c r="AM75" i="2"/>
  <c r="AL76" i="2"/>
  <c r="AM76" i="2" s="1"/>
  <c r="AL77" i="2"/>
  <c r="AM77" i="2"/>
  <c r="AL78" i="2"/>
  <c r="AM78" i="2" s="1"/>
  <c r="E79" i="2"/>
  <c r="G79" i="2"/>
  <c r="H79" i="2"/>
  <c r="H103" i="2" s="1"/>
  <c r="L79" i="2"/>
  <c r="X79" i="2"/>
  <c r="X103" i="2" s="1"/>
  <c r="X105" i="2" s="1"/>
  <c r="Y79" i="2"/>
  <c r="AL79" i="2" s="1"/>
  <c r="AM79" i="2" s="1"/>
  <c r="AA79" i="2"/>
  <c r="AF79" i="2"/>
  <c r="AL80" i="2"/>
  <c r="AM80" i="2" s="1"/>
  <c r="AL81" i="2"/>
  <c r="AM81" i="2"/>
  <c r="AL82" i="2"/>
  <c r="AM82" i="2" s="1"/>
  <c r="AL83" i="2"/>
  <c r="AM83" i="2"/>
  <c r="AL84" i="2"/>
  <c r="AM84" i="2" s="1"/>
  <c r="AL85" i="2"/>
  <c r="AM85" i="2"/>
  <c r="AL86" i="2"/>
  <c r="AM86" i="2" s="1"/>
  <c r="AL87" i="2"/>
  <c r="AM87" i="2"/>
  <c r="AL88" i="2"/>
  <c r="AM88" i="2" s="1"/>
  <c r="AL89" i="2"/>
  <c r="AM89" i="2"/>
  <c r="AL90" i="2"/>
  <c r="AM90" i="2" s="1"/>
  <c r="AL91" i="2"/>
  <c r="AM91" i="2"/>
  <c r="AL92" i="2"/>
  <c r="AM92" i="2" s="1"/>
  <c r="AL93" i="2"/>
  <c r="AM93" i="2"/>
  <c r="AL94" i="2"/>
  <c r="AM94" i="2" s="1"/>
  <c r="AL95" i="2"/>
  <c r="AM95" i="2"/>
  <c r="AL96" i="2"/>
  <c r="AM96" i="2" s="1"/>
  <c r="AL97" i="2"/>
  <c r="AM97" i="2"/>
  <c r="AL98" i="2"/>
  <c r="AM98" i="2" s="1"/>
  <c r="AL99" i="2"/>
  <c r="AM99" i="2"/>
  <c r="AL100" i="2"/>
  <c r="AM100" i="2" s="1"/>
  <c r="AL101" i="2"/>
  <c r="AM101" i="2"/>
  <c r="E102" i="2"/>
  <c r="F102" i="2"/>
  <c r="G102" i="2"/>
  <c r="G103" i="2" s="1"/>
  <c r="J102" i="2"/>
  <c r="J103" i="2" s="1"/>
  <c r="AB102" i="2"/>
  <c r="AL102" i="2" s="1"/>
  <c r="AM102" i="2" s="1"/>
  <c r="F103" i="2"/>
  <c r="F105" i="2" s="1"/>
  <c r="K103" i="2"/>
  <c r="N103" i="2"/>
  <c r="N105" i="2" s="1"/>
  <c r="P103" i="2"/>
  <c r="Q103" i="2"/>
  <c r="T103" i="2"/>
  <c r="V103" i="2"/>
  <c r="V105" i="2" s="1"/>
  <c r="W103" i="2"/>
  <c r="Z103" i="2"/>
  <c r="Z105" i="2" s="1"/>
  <c r="AA103" i="2"/>
  <c r="AC103" i="2"/>
  <c r="AE103" i="2"/>
  <c r="AF103" i="2"/>
  <c r="AG103" i="2"/>
  <c r="AG105" i="2" s="1"/>
  <c r="K105" i="2"/>
  <c r="P105" i="2"/>
  <c r="Q105" i="2"/>
  <c r="T105" i="2"/>
  <c r="W105" i="2"/>
  <c r="AA105" i="2"/>
  <c r="AC105" i="2"/>
  <c r="AE105" i="2"/>
  <c r="AF105" i="2"/>
  <c r="AM32" i="2" l="1"/>
  <c r="AM42" i="2"/>
  <c r="Y103" i="2"/>
  <c r="Y105" i="2" s="1"/>
  <c r="M103" i="2"/>
  <c r="M105" i="2" s="1"/>
  <c r="AB103" i="2"/>
  <c r="AB105" i="2" s="1"/>
  <c r="L103" i="2"/>
  <c r="L105" i="2" s="1"/>
  <c r="AL103" i="2" l="1"/>
  <c r="AM103" i="2" s="1"/>
</calcChain>
</file>

<file path=xl/sharedStrings.xml><?xml version="1.0" encoding="utf-8"?>
<sst xmlns="http://schemas.openxmlformats.org/spreadsheetml/2006/main" count="160" uniqueCount="99">
  <si>
    <t>合计</t>
  </si>
  <si>
    <t>小计</t>
  </si>
  <si>
    <t>理工</t>
  </si>
  <si>
    <t>文史</t>
  </si>
  <si>
    <t>国际商务</t>
    <phoneticPr fontId="11" type="noConversion"/>
  </si>
  <si>
    <t>互联网金融</t>
    <phoneticPr fontId="11" type="noConversion"/>
  </si>
  <si>
    <t>投资与理财</t>
    <phoneticPr fontId="11" type="noConversion"/>
  </si>
  <si>
    <t>物流信息技术</t>
    <phoneticPr fontId="11" type="noConversion"/>
  </si>
  <si>
    <t>保险（保险经纪方向）</t>
    <phoneticPr fontId="11" type="noConversion"/>
  </si>
  <si>
    <t>电子商务</t>
  </si>
  <si>
    <t>物流管理</t>
  </si>
  <si>
    <t>报关与国际货运</t>
  </si>
  <si>
    <t>商贸系</t>
  </si>
  <si>
    <t>不分文理</t>
  </si>
  <si>
    <t>艺术(文)</t>
  </si>
  <si>
    <t>音乐表演（器乐方向）</t>
    <phoneticPr fontId="11" type="noConversion"/>
  </si>
  <si>
    <t>歌舞表演</t>
    <phoneticPr fontId="11" type="noConversion"/>
  </si>
  <si>
    <t>舞蹈表演</t>
    <phoneticPr fontId="11" type="noConversion"/>
  </si>
  <si>
    <t>音乐表演（声乐方向）</t>
    <phoneticPr fontId="11" type="noConversion"/>
  </si>
  <si>
    <t>艺术系</t>
  </si>
  <si>
    <t>空中乘务（乘务方向）</t>
    <phoneticPr fontId="11" type="noConversion"/>
  </si>
  <si>
    <t>商务英语</t>
    <phoneticPr fontId="11" type="noConversion"/>
  </si>
  <si>
    <t>商务英语（跨境电子商务方向）</t>
    <phoneticPr fontId="11" type="noConversion"/>
  </si>
  <si>
    <t>外语系</t>
  </si>
  <si>
    <t>连锁经营管理</t>
    <phoneticPr fontId="11" type="noConversion"/>
  </si>
  <si>
    <t>老年服务与管理（养老产业经营管理方向）</t>
    <phoneticPr fontId="11" type="noConversion"/>
  </si>
  <si>
    <t>文化市场经营管理</t>
    <phoneticPr fontId="11" type="noConversion"/>
  </si>
  <si>
    <t>建筑工程技术</t>
  </si>
  <si>
    <t>市场营销</t>
  </si>
  <si>
    <t>工商管理类（工商企业管理、连锁经营管理）</t>
    <phoneticPr fontId="11" type="noConversion"/>
  </si>
  <si>
    <t>工程造价</t>
  </si>
  <si>
    <t>管理工程系</t>
  </si>
  <si>
    <t>食品加工技术（焙烤食品加工技术方向）</t>
    <phoneticPr fontId="11" type="noConversion"/>
  </si>
  <si>
    <t>导游</t>
  </si>
  <si>
    <t>酒店管理</t>
  </si>
  <si>
    <t>对口</t>
    <phoneticPr fontId="11" type="noConversion"/>
  </si>
  <si>
    <t>旅游管理</t>
  </si>
  <si>
    <t>旅游类（旅游管理、导游、酒店管理）</t>
    <phoneticPr fontId="11" type="noConversion"/>
  </si>
  <si>
    <t>旅游系</t>
  </si>
  <si>
    <t>电气自动化技术</t>
    <phoneticPr fontId="11" type="noConversion"/>
  </si>
  <si>
    <t>机电一体化技术</t>
    <phoneticPr fontId="11" type="noConversion"/>
  </si>
  <si>
    <t>数控技术</t>
    <phoneticPr fontId="11" type="noConversion"/>
  </si>
  <si>
    <t>自动化类（机电一体化技术、电气自动化技术、工业机器人技术）</t>
    <phoneticPr fontId="11" type="noConversion"/>
  </si>
  <si>
    <t>机械设计制造类（数控技术、机械制造与自动化、模具设计与制造）</t>
    <phoneticPr fontId="11" type="noConversion"/>
  </si>
  <si>
    <t>机电工程系</t>
  </si>
  <si>
    <t>统计与会计核算</t>
    <phoneticPr fontId="11" type="noConversion"/>
  </si>
  <si>
    <t>会计信息管理</t>
    <phoneticPr fontId="11" type="noConversion"/>
  </si>
  <si>
    <t>对口</t>
  </si>
  <si>
    <t>会计（注册会计师方向）</t>
    <phoneticPr fontId="11" type="noConversion"/>
  </si>
  <si>
    <t>财务管理</t>
  </si>
  <si>
    <t>经济系</t>
  </si>
  <si>
    <t>移动应用开发</t>
    <phoneticPr fontId="11" type="noConversion"/>
  </si>
  <si>
    <t>数字媒体应用技术</t>
    <phoneticPr fontId="11" type="noConversion"/>
  </si>
  <si>
    <t>物联网应用技术</t>
  </si>
  <si>
    <t>计算机网络技术</t>
    <phoneticPr fontId="11" type="noConversion"/>
  </si>
  <si>
    <t>计算机应用技术</t>
  </si>
  <si>
    <t>艺术(理)</t>
  </si>
  <si>
    <t>艺术设计类（艺术设计、环境艺术设计）</t>
    <phoneticPr fontId="11" type="noConversion"/>
  </si>
  <si>
    <t>信息工程系</t>
  </si>
  <si>
    <t>专科批</t>
  </si>
  <si>
    <t>对口批</t>
  </si>
  <si>
    <t>专科提前批</t>
  </si>
  <si>
    <t>单招批(已招)</t>
  </si>
  <si>
    <t>新 疆</t>
  </si>
  <si>
    <t>宁 夏</t>
  </si>
  <si>
    <t>青 海</t>
  </si>
  <si>
    <t>甘 肃</t>
  </si>
  <si>
    <t>陕 西</t>
  </si>
  <si>
    <t>云 南</t>
  </si>
  <si>
    <t>贵 州</t>
  </si>
  <si>
    <t>四 川</t>
  </si>
  <si>
    <t>重 庆</t>
  </si>
  <si>
    <t>海 南</t>
  </si>
  <si>
    <t>广 西</t>
  </si>
  <si>
    <t>广 东</t>
  </si>
  <si>
    <t>湖 南</t>
  </si>
  <si>
    <t>湖 北</t>
  </si>
  <si>
    <t>河 南</t>
  </si>
  <si>
    <t>山 东</t>
  </si>
  <si>
    <t>江 西</t>
  </si>
  <si>
    <t>福 建</t>
  </si>
  <si>
    <t>安 徽</t>
  </si>
  <si>
    <t>浙 江</t>
  </si>
  <si>
    <t>江 苏</t>
  </si>
  <si>
    <t>上 海</t>
  </si>
  <si>
    <t>黑龙江</t>
  </si>
  <si>
    <t>吉 林</t>
  </si>
  <si>
    <t>辽 宁</t>
  </si>
  <si>
    <t>内蒙古</t>
  </si>
  <si>
    <t>山 西</t>
  </si>
  <si>
    <t>河   北</t>
    <phoneticPr fontId="11" type="noConversion"/>
  </si>
  <si>
    <t>天 津</t>
  </si>
  <si>
    <r>
      <t xml:space="preserve">学 </t>
    </r>
    <r>
      <rPr>
        <b/>
        <sz val="7.5"/>
        <color indexed="8"/>
        <rFont val="宋体"/>
        <family val="3"/>
        <charset val="134"/>
      </rPr>
      <t xml:space="preserve">    </t>
    </r>
    <r>
      <rPr>
        <b/>
        <sz val="7.5"/>
        <color indexed="8"/>
        <rFont val="宋体"/>
        <family val="3"/>
        <charset val="134"/>
      </rPr>
      <t>制</t>
    </r>
    <phoneticPr fontId="11" type="noConversion"/>
  </si>
  <si>
    <t>科类</t>
  </si>
  <si>
    <t>专业名称</t>
  </si>
  <si>
    <t>系部</t>
  </si>
  <si>
    <t>秦皇岛职业技术学院2017年分省分专业招生计划表</t>
    <phoneticPr fontId="11" type="noConversion"/>
  </si>
  <si>
    <t>计算机类（计算机应用技术、计算机网络技术、数字展示技术、数字媒体应用技术、移动应用开发）</t>
    <phoneticPr fontId="11" type="noConversion"/>
  </si>
  <si>
    <r>
      <t>财务会计类</t>
    </r>
    <r>
      <rPr>
        <b/>
        <sz val="8"/>
        <color indexed="8"/>
        <rFont val="Arial Unicode MS"/>
        <family val="2"/>
        <charset val="134"/>
      </rPr>
      <t>{</t>
    </r>
    <r>
      <rPr>
        <b/>
        <sz val="8"/>
        <color indexed="8"/>
        <rFont val="宋体"/>
        <family val="3"/>
        <charset val="134"/>
      </rPr>
      <t>财务管理、会计（注册会计师方向）、审计｝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</si>
</sst>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7.25"/>
      <color indexed="8"/>
      <name val="Arial Unicode MS"/>
      <family val="2"/>
      <charset val="134"/>
    </font>
    <font>
      <b/>
      <sz val="9"/>
      <color indexed="8"/>
      <name val="Arial Unicode MS"/>
      <family val="2"/>
      <charset val="134"/>
    </font>
    <font>
      <b/>
      <sz val="8"/>
      <color indexed="8"/>
      <name val="Arial Unicode MS"/>
      <family val="2"/>
      <charset val="134"/>
    </font>
    <font>
      <b/>
      <sz val="8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7.25"/>
      <color indexed="8"/>
      <name val="宋体"/>
      <family val="3"/>
      <charset val="134"/>
    </font>
    <font>
      <b/>
      <sz val="7.25"/>
      <color indexed="8"/>
      <name val="宋体"/>
      <family val="3"/>
      <charset val="134"/>
    </font>
    <font>
      <b/>
      <sz val="7"/>
      <color indexed="8"/>
      <name val="宋体"/>
      <family val="3"/>
      <charset val="134"/>
    </font>
    <font>
      <b/>
      <sz val="6"/>
      <color indexed="8"/>
      <name val="宋体"/>
      <family val="3"/>
      <charset val="134"/>
    </font>
    <font>
      <sz val="7.5"/>
      <color indexed="8"/>
      <name val="宋体"/>
      <family val="3"/>
      <charset val="134"/>
    </font>
    <font>
      <b/>
      <sz val="7.5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5"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textRotation="255"/>
    </xf>
    <xf numFmtId="0" fontId="10" fillId="2" borderId="6" xfId="1" applyFont="1" applyFill="1" applyBorder="1" applyAlignment="1">
      <alignment horizontal="center" vertical="center" textRotation="255"/>
    </xf>
    <xf numFmtId="0" fontId="10" fillId="2" borderId="5" xfId="1" applyFont="1" applyFill="1" applyBorder="1" applyAlignment="1">
      <alignment horizontal="center" vertical="center" textRotation="255"/>
    </xf>
    <xf numFmtId="0" fontId="9" fillId="2" borderId="7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vertical="center" wrapText="1"/>
    </xf>
    <xf numFmtId="0" fontId="9" fillId="2" borderId="5" xfId="1" applyFont="1" applyFill="1" applyBorder="1" applyAlignment="1">
      <alignment vertical="center" wrapText="1"/>
    </xf>
    <xf numFmtId="0" fontId="14" fillId="2" borderId="7" xfId="1" applyFont="1" applyFill="1" applyBorder="1" applyAlignment="1">
      <alignment horizontal="center" vertical="center" textRotation="255"/>
    </xf>
    <xf numFmtId="0" fontId="14" fillId="2" borderId="6" xfId="1" applyFont="1" applyFill="1" applyBorder="1" applyAlignment="1">
      <alignment horizontal="center" vertical="center" textRotation="255"/>
    </xf>
    <xf numFmtId="0" fontId="14" fillId="2" borderId="5" xfId="1" applyFont="1" applyFill="1" applyBorder="1" applyAlignment="1">
      <alignment horizontal="center" vertical="center" textRotation="255"/>
    </xf>
    <xf numFmtId="0" fontId="17" fillId="3" borderId="7" xfId="1" applyFont="1" applyFill="1" applyBorder="1" applyAlignment="1">
      <alignment horizontal="center" vertical="center" textRotation="255" wrapText="1"/>
    </xf>
    <xf numFmtId="0" fontId="17" fillId="3" borderId="5" xfId="1" applyFont="1" applyFill="1" applyBorder="1" applyAlignment="1">
      <alignment horizontal="center" vertical="center" textRotation="255" wrapText="1"/>
    </xf>
    <xf numFmtId="0" fontId="15" fillId="2" borderId="7" xfId="1" applyFont="1" applyFill="1" applyBorder="1" applyAlignment="1">
      <alignment horizontal="left" vertical="center" wrapText="1"/>
    </xf>
    <xf numFmtId="0" fontId="15" fillId="2" borderId="5" xfId="1" applyFont="1" applyFill="1" applyBorder="1" applyAlignment="1">
      <alignment horizontal="left" vertical="center" wrapText="1"/>
    </xf>
    <xf numFmtId="0" fontId="18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textRotation="255"/>
    </xf>
    <xf numFmtId="0" fontId="10" fillId="0" borderId="5" xfId="1" applyFont="1" applyBorder="1" applyAlignment="1">
      <alignment horizontal="center" vertical="center" textRotation="255"/>
    </xf>
    <xf numFmtId="0" fontId="9" fillId="3" borderId="7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6"/>
  <sheetViews>
    <sheetView showGridLines="0" tabSelected="1" zoomScaleNormal="100" workbookViewId="0">
      <selection activeCell="G17" sqref="G17"/>
    </sheetView>
  </sheetViews>
  <sheetFormatPr defaultRowHeight="7.5" customHeight="1" x14ac:dyDescent="0.15"/>
  <cols>
    <col min="1" max="1" width="2.125" style="3" customWidth="1"/>
    <col min="2" max="2" width="52" style="2" customWidth="1"/>
    <col min="3" max="3" width="8" style="1" customWidth="1"/>
    <col min="4" max="4" width="2.625" style="1" customWidth="1"/>
    <col min="5" max="5" width="4.375" style="1" customWidth="1"/>
    <col min="6" max="6" width="3.375" style="1" customWidth="1"/>
    <col min="7" max="7" width="9.875" style="1" customWidth="1"/>
    <col min="8" max="8" width="8.625" style="1" customWidth="1"/>
    <col min="9" max="9" width="5.5" style="1" customWidth="1"/>
    <col min="10" max="10" width="5.125" style="1" customWidth="1"/>
    <col min="11" max="37" width="3.125" style="1" customWidth="1"/>
    <col min="38" max="39" width="4.5" style="1" hidden="1" customWidth="1"/>
    <col min="40" max="40" width="4.875" style="1" hidden="1" customWidth="1"/>
    <col min="41" max="16384" width="9" style="1"/>
  </cols>
  <sheetData>
    <row r="1" spans="1:40" ht="20.25" customHeight="1" x14ac:dyDescent="0.15">
      <c r="A1" s="33" t="s">
        <v>96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40" s="12" customFormat="1" ht="16.5" customHeight="1" x14ac:dyDescent="0.15">
      <c r="A2" s="34" t="s">
        <v>95</v>
      </c>
      <c r="B2" s="36" t="s">
        <v>94</v>
      </c>
      <c r="C2" s="38" t="s">
        <v>93</v>
      </c>
      <c r="D2" s="38" t="s">
        <v>92</v>
      </c>
      <c r="E2" s="40" t="s">
        <v>0</v>
      </c>
      <c r="F2" s="29" t="s">
        <v>91</v>
      </c>
      <c r="G2" s="42" t="s">
        <v>90</v>
      </c>
      <c r="H2" s="43"/>
      <c r="I2" s="43"/>
      <c r="J2" s="44"/>
      <c r="K2" s="29" t="s">
        <v>89</v>
      </c>
      <c r="L2" s="29" t="s">
        <v>88</v>
      </c>
      <c r="M2" s="29" t="s">
        <v>87</v>
      </c>
      <c r="N2" s="29" t="s">
        <v>86</v>
      </c>
      <c r="O2" s="29" t="s">
        <v>85</v>
      </c>
      <c r="P2" s="29" t="s">
        <v>84</v>
      </c>
      <c r="Q2" s="29" t="s">
        <v>83</v>
      </c>
      <c r="R2" s="29" t="s">
        <v>82</v>
      </c>
      <c r="S2" s="29" t="s">
        <v>81</v>
      </c>
      <c r="T2" s="29" t="s">
        <v>80</v>
      </c>
      <c r="U2" s="29" t="s">
        <v>79</v>
      </c>
      <c r="V2" s="29" t="s">
        <v>78</v>
      </c>
      <c r="W2" s="29" t="s">
        <v>77</v>
      </c>
      <c r="X2" s="29" t="s">
        <v>76</v>
      </c>
      <c r="Y2" s="29" t="s">
        <v>75</v>
      </c>
      <c r="Z2" s="29" t="s">
        <v>74</v>
      </c>
      <c r="AA2" s="29" t="s">
        <v>73</v>
      </c>
      <c r="AB2" s="29" t="s">
        <v>72</v>
      </c>
      <c r="AC2" s="29" t="s">
        <v>71</v>
      </c>
      <c r="AD2" s="29" t="s">
        <v>70</v>
      </c>
      <c r="AE2" s="29" t="s">
        <v>69</v>
      </c>
      <c r="AF2" s="29" t="s">
        <v>68</v>
      </c>
      <c r="AG2" s="29" t="s">
        <v>67</v>
      </c>
      <c r="AH2" s="29" t="s">
        <v>66</v>
      </c>
      <c r="AI2" s="29" t="s">
        <v>65</v>
      </c>
      <c r="AJ2" s="29" t="s">
        <v>64</v>
      </c>
      <c r="AK2" s="29" t="s">
        <v>63</v>
      </c>
    </row>
    <row r="3" spans="1:40" s="12" customFormat="1" ht="16.5" customHeight="1" x14ac:dyDescent="0.15">
      <c r="A3" s="35"/>
      <c r="B3" s="37"/>
      <c r="C3" s="39"/>
      <c r="D3" s="39"/>
      <c r="E3" s="41"/>
      <c r="F3" s="30"/>
      <c r="G3" s="13" t="s">
        <v>62</v>
      </c>
      <c r="H3" s="13" t="s">
        <v>61</v>
      </c>
      <c r="I3" s="13" t="s">
        <v>60</v>
      </c>
      <c r="J3" s="13" t="s">
        <v>59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40" ht="7.5" customHeight="1" x14ac:dyDescent="0.15">
      <c r="A4" s="17" t="s">
        <v>58</v>
      </c>
      <c r="B4" s="20" t="s">
        <v>57</v>
      </c>
      <c r="C4" s="5" t="s">
        <v>14</v>
      </c>
      <c r="D4" s="5">
        <v>3</v>
      </c>
      <c r="E4" s="4">
        <v>20</v>
      </c>
      <c r="F4" s="4"/>
      <c r="G4" s="11"/>
      <c r="H4" s="11"/>
      <c r="I4" s="11"/>
      <c r="J4" s="11"/>
      <c r="K4" s="4"/>
      <c r="L4" s="4"/>
      <c r="M4" s="4">
        <v>3</v>
      </c>
      <c r="N4" s="4">
        <v>8</v>
      </c>
      <c r="O4" s="4"/>
      <c r="P4" s="4">
        <v>3</v>
      </c>
      <c r="Q4" s="4"/>
      <c r="R4" s="4"/>
      <c r="S4" s="4"/>
      <c r="T4" s="4"/>
      <c r="U4" s="4"/>
      <c r="V4" s="4">
        <v>6</v>
      </c>
      <c r="W4" s="4"/>
      <c r="X4" s="7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>
        <f>SUM(F4:AK4)</f>
        <v>20</v>
      </c>
      <c r="AM4" s="4"/>
      <c r="AN4" s="4">
        <f>J8+J13+J19+J26+J33+J39+J43+J45+J48+J50+J53+J58+J61+J64+J80+J82+J85+J87+J90+J93+J96+J99</f>
        <v>619</v>
      </c>
    </row>
    <row r="5" spans="1:40" ht="7.5" customHeight="1" x14ac:dyDescent="0.15">
      <c r="A5" s="18"/>
      <c r="B5" s="22"/>
      <c r="C5" s="5" t="s">
        <v>56</v>
      </c>
      <c r="D5" s="5">
        <v>3</v>
      </c>
      <c r="E5" s="4">
        <v>11</v>
      </c>
      <c r="F5" s="4"/>
      <c r="G5" s="4"/>
      <c r="H5" s="4"/>
      <c r="I5" s="4"/>
      <c r="J5" s="4"/>
      <c r="K5" s="4"/>
      <c r="L5" s="4"/>
      <c r="M5" s="4">
        <v>3</v>
      </c>
      <c r="N5" s="4">
        <v>5</v>
      </c>
      <c r="O5" s="4"/>
      <c r="P5" s="4">
        <v>3</v>
      </c>
      <c r="Q5" s="4"/>
      <c r="R5" s="4"/>
      <c r="S5" s="4"/>
      <c r="T5" s="4"/>
      <c r="U5" s="4"/>
      <c r="V5" s="4"/>
      <c r="W5" s="4"/>
      <c r="X5" s="7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>
        <f t="shared" ref="AL5:AL6" si="0">SUM(F5:AK5)</f>
        <v>11</v>
      </c>
      <c r="AM5" s="4"/>
      <c r="AN5" s="4"/>
    </row>
    <row r="6" spans="1:40" ht="7.5" customHeight="1" x14ac:dyDescent="0.15">
      <c r="A6" s="18"/>
      <c r="B6" s="22"/>
      <c r="C6" s="5" t="s">
        <v>13</v>
      </c>
      <c r="D6" s="5">
        <v>3</v>
      </c>
      <c r="E6" s="4">
        <v>169</v>
      </c>
      <c r="F6" s="4"/>
      <c r="G6" s="4"/>
      <c r="H6" s="4">
        <v>122</v>
      </c>
      <c r="I6" s="4"/>
      <c r="J6" s="4"/>
      <c r="K6" s="4"/>
      <c r="L6" s="4"/>
      <c r="M6" s="4"/>
      <c r="N6" s="4"/>
      <c r="O6" s="4">
        <v>7</v>
      </c>
      <c r="P6" s="4"/>
      <c r="Q6" s="4"/>
      <c r="R6" s="4">
        <v>8</v>
      </c>
      <c r="S6" s="4"/>
      <c r="T6" s="4"/>
      <c r="U6" s="4">
        <v>10</v>
      </c>
      <c r="V6" s="4"/>
      <c r="W6" s="4"/>
      <c r="X6" s="4"/>
      <c r="Y6" s="4"/>
      <c r="Z6" s="4">
        <v>8</v>
      </c>
      <c r="AA6" s="4"/>
      <c r="AB6" s="4"/>
      <c r="AC6" s="4"/>
      <c r="AD6" s="4">
        <v>6</v>
      </c>
      <c r="AE6" s="4"/>
      <c r="AF6" s="4"/>
      <c r="AG6" s="4"/>
      <c r="AH6" s="4">
        <v>8</v>
      </c>
      <c r="AI6" s="4"/>
      <c r="AJ6" s="4"/>
      <c r="AK6" s="4"/>
      <c r="AL6" s="4">
        <f t="shared" si="0"/>
        <v>169</v>
      </c>
      <c r="AM6" s="4"/>
      <c r="AN6" s="4"/>
    </row>
    <row r="7" spans="1:40" ht="7.5" customHeight="1" x14ac:dyDescent="0.15">
      <c r="A7" s="18"/>
      <c r="B7" s="21"/>
      <c r="C7" s="5"/>
      <c r="D7" s="5">
        <v>3</v>
      </c>
      <c r="E7" s="4">
        <v>46</v>
      </c>
      <c r="F7" s="4"/>
      <c r="G7" s="4">
        <v>46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ht="7.5" customHeight="1" x14ac:dyDescent="0.15">
      <c r="A8" s="18"/>
      <c r="B8" s="31" t="s">
        <v>97</v>
      </c>
      <c r="C8" s="5" t="s">
        <v>3</v>
      </c>
      <c r="D8" s="5">
        <v>3</v>
      </c>
      <c r="E8" s="4">
        <v>88</v>
      </c>
      <c r="F8" s="4"/>
      <c r="G8" s="4"/>
      <c r="H8" s="4"/>
      <c r="I8" s="4"/>
      <c r="J8" s="4">
        <v>67</v>
      </c>
      <c r="K8" s="4"/>
      <c r="L8" s="4"/>
      <c r="M8" s="4"/>
      <c r="N8" s="4"/>
      <c r="O8" s="4"/>
      <c r="P8" s="4"/>
      <c r="Q8" s="4"/>
      <c r="R8" s="4"/>
      <c r="S8" s="4">
        <v>4</v>
      </c>
      <c r="T8" s="4"/>
      <c r="U8" s="4"/>
      <c r="V8" s="4"/>
      <c r="W8" s="4">
        <v>6</v>
      </c>
      <c r="X8" s="4"/>
      <c r="Y8" s="4"/>
      <c r="Z8" s="4"/>
      <c r="AA8" s="4"/>
      <c r="AB8" s="4"/>
      <c r="AC8" s="4"/>
      <c r="AD8" s="4">
        <v>4</v>
      </c>
      <c r="AE8" s="4"/>
      <c r="AF8" s="4"/>
      <c r="AG8" s="4"/>
      <c r="AH8" s="4"/>
      <c r="AI8" s="4"/>
      <c r="AJ8" s="4">
        <v>3</v>
      </c>
      <c r="AK8" s="4">
        <v>4</v>
      </c>
      <c r="AL8" s="4">
        <f>SUM(K8:AK8)</f>
        <v>21</v>
      </c>
      <c r="AM8" s="4">
        <f t="shared" ref="AM8:AM39" si="1">E8-AL8</f>
        <v>67</v>
      </c>
      <c r="AN8" s="4"/>
    </row>
    <row r="9" spans="1:40" ht="7.5" customHeight="1" x14ac:dyDescent="0.15">
      <c r="A9" s="18"/>
      <c r="B9" s="32"/>
      <c r="C9" s="5" t="s">
        <v>2</v>
      </c>
      <c r="D9" s="5">
        <v>3</v>
      </c>
      <c r="E9" s="4">
        <v>116</v>
      </c>
      <c r="F9" s="4"/>
      <c r="G9" s="4"/>
      <c r="H9" s="4"/>
      <c r="I9" s="4"/>
      <c r="J9" s="4">
        <v>100</v>
      </c>
      <c r="K9" s="4"/>
      <c r="L9" s="4"/>
      <c r="M9" s="4"/>
      <c r="N9" s="4"/>
      <c r="O9" s="4"/>
      <c r="P9" s="4"/>
      <c r="Q9" s="4"/>
      <c r="R9" s="4"/>
      <c r="S9" s="4">
        <v>2</v>
      </c>
      <c r="T9" s="4"/>
      <c r="U9" s="4"/>
      <c r="V9" s="4"/>
      <c r="W9" s="4">
        <v>4</v>
      </c>
      <c r="X9" s="4"/>
      <c r="Y9" s="4"/>
      <c r="Z9" s="4"/>
      <c r="AA9" s="4"/>
      <c r="AB9" s="4"/>
      <c r="AC9" s="4"/>
      <c r="AD9" s="4">
        <v>4</v>
      </c>
      <c r="AE9" s="4"/>
      <c r="AF9" s="4"/>
      <c r="AG9" s="4"/>
      <c r="AH9" s="4"/>
      <c r="AI9" s="4"/>
      <c r="AJ9" s="4">
        <v>2</v>
      </c>
      <c r="AK9" s="4">
        <v>4</v>
      </c>
      <c r="AL9" s="4">
        <f>SUM(K9:AK9)</f>
        <v>16</v>
      </c>
      <c r="AM9" s="4">
        <f t="shared" si="1"/>
        <v>100</v>
      </c>
      <c r="AN9" s="4"/>
    </row>
    <row r="10" spans="1:40" ht="7.5" customHeight="1" x14ac:dyDescent="0.15">
      <c r="A10" s="18"/>
      <c r="B10" s="20" t="s">
        <v>55</v>
      </c>
      <c r="C10" s="5" t="s">
        <v>47</v>
      </c>
      <c r="D10" s="5">
        <v>3</v>
      </c>
      <c r="E10" s="4">
        <v>70</v>
      </c>
      <c r="F10" s="4"/>
      <c r="G10" s="4"/>
      <c r="H10" s="4"/>
      <c r="I10" s="4">
        <v>70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>
        <f t="shared" si="1"/>
        <v>70</v>
      </c>
    </row>
    <row r="11" spans="1:40" ht="7.5" customHeight="1" x14ac:dyDescent="0.15">
      <c r="A11" s="18"/>
      <c r="B11" s="21"/>
      <c r="C11" s="5"/>
      <c r="D11" s="5">
        <v>3</v>
      </c>
      <c r="E11" s="4">
        <v>120</v>
      </c>
      <c r="F11" s="4"/>
      <c r="G11" s="4">
        <v>120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>
        <f t="shared" si="1"/>
        <v>120</v>
      </c>
    </row>
    <row r="12" spans="1:40" ht="7.5" customHeight="1" x14ac:dyDescent="0.15">
      <c r="A12" s="18"/>
      <c r="B12" s="8" t="s">
        <v>54</v>
      </c>
      <c r="C12" s="5"/>
      <c r="D12" s="5">
        <v>3</v>
      </c>
      <c r="E12" s="4">
        <v>21</v>
      </c>
      <c r="F12" s="4"/>
      <c r="G12" s="4">
        <v>21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>
        <f t="shared" si="1"/>
        <v>21</v>
      </c>
    </row>
    <row r="13" spans="1:40" ht="7.5" customHeight="1" x14ac:dyDescent="0.15">
      <c r="A13" s="18"/>
      <c r="B13" s="20" t="s">
        <v>53</v>
      </c>
      <c r="C13" s="5" t="s">
        <v>3</v>
      </c>
      <c r="D13" s="5">
        <v>3</v>
      </c>
      <c r="E13" s="4">
        <v>18</v>
      </c>
      <c r="F13" s="4"/>
      <c r="G13" s="4"/>
      <c r="H13" s="4"/>
      <c r="I13" s="4"/>
      <c r="J13" s="4">
        <v>18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f t="shared" si="1"/>
        <v>18</v>
      </c>
    </row>
    <row r="14" spans="1:40" ht="7.5" customHeight="1" x14ac:dyDescent="0.15">
      <c r="A14" s="18"/>
      <c r="B14" s="22"/>
      <c r="C14" s="5" t="s">
        <v>2</v>
      </c>
      <c r="D14" s="5">
        <v>3</v>
      </c>
      <c r="E14" s="4">
        <v>17</v>
      </c>
      <c r="F14" s="4"/>
      <c r="G14" s="4"/>
      <c r="H14" s="4"/>
      <c r="I14" s="4"/>
      <c r="J14" s="4">
        <v>17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>
        <f t="shared" si="1"/>
        <v>17</v>
      </c>
    </row>
    <row r="15" spans="1:40" ht="7.5" customHeight="1" x14ac:dyDescent="0.15">
      <c r="A15" s="18"/>
      <c r="B15" s="21"/>
      <c r="C15" s="5"/>
      <c r="D15" s="5">
        <v>3</v>
      </c>
      <c r="E15" s="4">
        <v>23</v>
      </c>
      <c r="F15" s="4"/>
      <c r="G15" s="4">
        <v>23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f t="shared" si="1"/>
        <v>23</v>
      </c>
    </row>
    <row r="16" spans="1:40" ht="7.5" customHeight="1" x14ac:dyDescent="0.15">
      <c r="A16" s="18"/>
      <c r="B16" s="8" t="s">
        <v>52</v>
      </c>
      <c r="C16" s="5"/>
      <c r="D16" s="5">
        <v>3</v>
      </c>
      <c r="E16" s="4">
        <v>27</v>
      </c>
      <c r="F16" s="4"/>
      <c r="G16" s="4">
        <v>27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>
        <f t="shared" si="1"/>
        <v>27</v>
      </c>
    </row>
    <row r="17" spans="1:39" ht="7.5" customHeight="1" x14ac:dyDescent="0.15">
      <c r="A17" s="19"/>
      <c r="B17" s="8" t="s">
        <v>51</v>
      </c>
      <c r="C17" s="6"/>
      <c r="D17" s="5">
        <v>3</v>
      </c>
      <c r="E17" s="4">
        <v>19</v>
      </c>
      <c r="F17" s="11"/>
      <c r="G17" s="11">
        <v>19</v>
      </c>
      <c r="H17" s="11"/>
      <c r="I17" s="11"/>
      <c r="J17" s="1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>
        <f t="shared" si="1"/>
        <v>19</v>
      </c>
    </row>
    <row r="18" spans="1:39" ht="7.5" customHeight="1" x14ac:dyDescent="0.15">
      <c r="A18" s="14" t="s">
        <v>1</v>
      </c>
      <c r="B18" s="15"/>
      <c r="C18" s="15"/>
      <c r="D18" s="16"/>
      <c r="E18" s="4">
        <f>SUM(E4:E17)</f>
        <v>765</v>
      </c>
      <c r="F18" s="4"/>
      <c r="G18" s="4">
        <f>SUM(G4:G17)</f>
        <v>256</v>
      </c>
      <c r="H18" s="4">
        <f>SUM(H4:H17)</f>
        <v>122</v>
      </c>
      <c r="I18" s="4">
        <f>SUM(I4:I17)</f>
        <v>70</v>
      </c>
      <c r="J18" s="4">
        <f>SUM(J4:J17)</f>
        <v>202</v>
      </c>
      <c r="K18" s="4"/>
      <c r="L18" s="4"/>
      <c r="M18" s="4">
        <f>SUM(M4:M17)</f>
        <v>6</v>
      </c>
      <c r="N18" s="4">
        <f>SUM(N4:N17)</f>
        <v>13</v>
      </c>
      <c r="O18" s="4">
        <f>SUM(O4:O17)</f>
        <v>7</v>
      </c>
      <c r="P18" s="4">
        <f>SUM(P4:P17)</f>
        <v>6</v>
      </c>
      <c r="Q18" s="4"/>
      <c r="R18" s="4">
        <f>SUM(R4:R17)</f>
        <v>8</v>
      </c>
      <c r="S18" s="4">
        <f>SUM(S4:S17)</f>
        <v>6</v>
      </c>
      <c r="T18" s="4"/>
      <c r="U18" s="4">
        <f>SUM(U4:U17)</f>
        <v>10</v>
      </c>
      <c r="V18" s="4">
        <f>SUM(V4:V17)</f>
        <v>6</v>
      </c>
      <c r="W18" s="4">
        <f>SUM(W4:W17)</f>
        <v>10</v>
      </c>
      <c r="X18" s="4"/>
      <c r="Y18" s="4"/>
      <c r="Z18" s="4">
        <f>SUM(Z4:Z17)</f>
        <v>8</v>
      </c>
      <c r="AA18" s="4"/>
      <c r="AB18" s="4"/>
      <c r="AC18" s="4"/>
      <c r="AD18" s="4">
        <f>SUM(AD4:AD17)</f>
        <v>14</v>
      </c>
      <c r="AE18" s="4"/>
      <c r="AF18" s="4"/>
      <c r="AG18" s="4"/>
      <c r="AH18" s="4">
        <f>SUM(AH4:AH17)</f>
        <v>8</v>
      </c>
      <c r="AI18" s="4"/>
      <c r="AJ18" s="4">
        <f>SUM(AJ4:AJ17)</f>
        <v>5</v>
      </c>
      <c r="AK18" s="4">
        <f>SUM(AK4:AK17)</f>
        <v>8</v>
      </c>
      <c r="AL18" s="4"/>
      <c r="AM18" s="4">
        <f t="shared" si="1"/>
        <v>765</v>
      </c>
    </row>
    <row r="19" spans="1:39" ht="7.5" customHeight="1" x14ac:dyDescent="0.15">
      <c r="A19" s="17" t="s">
        <v>50</v>
      </c>
      <c r="B19" s="20" t="s">
        <v>98</v>
      </c>
      <c r="C19" s="5" t="s">
        <v>3</v>
      </c>
      <c r="D19" s="5">
        <v>3</v>
      </c>
      <c r="E19" s="4">
        <v>164</v>
      </c>
      <c r="F19" s="4"/>
      <c r="G19" s="4"/>
      <c r="H19" s="4"/>
      <c r="I19" s="4"/>
      <c r="J19" s="4">
        <v>97</v>
      </c>
      <c r="K19" s="4"/>
      <c r="L19" s="4"/>
      <c r="M19" s="4">
        <v>4</v>
      </c>
      <c r="N19" s="4">
        <v>8</v>
      </c>
      <c r="O19" s="4">
        <v>3</v>
      </c>
      <c r="P19" s="4"/>
      <c r="Q19" s="4"/>
      <c r="R19" s="4"/>
      <c r="S19" s="4">
        <v>7</v>
      </c>
      <c r="T19" s="4">
        <v>5</v>
      </c>
      <c r="U19" s="4"/>
      <c r="V19" s="4">
        <v>5</v>
      </c>
      <c r="W19" s="4"/>
      <c r="X19" s="4"/>
      <c r="Y19" s="4"/>
      <c r="Z19" s="4">
        <v>4</v>
      </c>
      <c r="AA19" s="4"/>
      <c r="AB19" s="4"/>
      <c r="AC19" s="4">
        <v>7</v>
      </c>
      <c r="AD19" s="4"/>
      <c r="AE19" s="4">
        <v>6</v>
      </c>
      <c r="AF19" s="4"/>
      <c r="AG19" s="4"/>
      <c r="AH19" s="4">
        <v>6</v>
      </c>
      <c r="AI19" s="4">
        <v>6</v>
      </c>
      <c r="AJ19" s="4">
        <v>6</v>
      </c>
      <c r="AK19" s="4"/>
      <c r="AL19" s="4">
        <f t="shared" ref="AL19:AL50" si="2">SUM(K19:AK19)</f>
        <v>67</v>
      </c>
      <c r="AM19" s="4">
        <f t="shared" si="1"/>
        <v>97</v>
      </c>
    </row>
    <row r="20" spans="1:39" ht="7.5" customHeight="1" x14ac:dyDescent="0.15">
      <c r="A20" s="18"/>
      <c r="B20" s="21"/>
      <c r="C20" s="5" t="s">
        <v>2</v>
      </c>
      <c r="D20" s="5">
        <v>3</v>
      </c>
      <c r="E20" s="4">
        <v>116</v>
      </c>
      <c r="F20" s="4"/>
      <c r="G20" s="4"/>
      <c r="H20" s="4"/>
      <c r="I20" s="4"/>
      <c r="J20" s="4">
        <v>66</v>
      </c>
      <c r="K20" s="4"/>
      <c r="L20" s="4"/>
      <c r="M20" s="4">
        <v>4</v>
      </c>
      <c r="N20" s="4">
        <v>7</v>
      </c>
      <c r="O20" s="4">
        <v>3</v>
      </c>
      <c r="P20" s="4"/>
      <c r="Q20" s="4"/>
      <c r="R20" s="4"/>
      <c r="S20" s="4">
        <v>5</v>
      </c>
      <c r="T20" s="4">
        <v>3</v>
      </c>
      <c r="U20" s="4"/>
      <c r="V20" s="4">
        <v>3</v>
      </c>
      <c r="W20" s="4"/>
      <c r="X20" s="4"/>
      <c r="Y20" s="4"/>
      <c r="Z20" s="4">
        <v>4</v>
      </c>
      <c r="AA20" s="4"/>
      <c r="AB20" s="4"/>
      <c r="AC20" s="4">
        <v>5</v>
      </c>
      <c r="AD20" s="4"/>
      <c r="AE20" s="4">
        <v>4</v>
      </c>
      <c r="AF20" s="4"/>
      <c r="AG20" s="4"/>
      <c r="AH20" s="4">
        <v>4</v>
      </c>
      <c r="AI20" s="4">
        <v>4</v>
      </c>
      <c r="AJ20" s="4">
        <v>4</v>
      </c>
      <c r="AK20" s="4"/>
      <c r="AL20" s="4">
        <f t="shared" si="2"/>
        <v>50</v>
      </c>
      <c r="AM20" s="4">
        <f t="shared" si="1"/>
        <v>66</v>
      </c>
    </row>
    <row r="21" spans="1:39" ht="7.5" customHeight="1" x14ac:dyDescent="0.15">
      <c r="A21" s="18"/>
      <c r="B21" s="8" t="s">
        <v>49</v>
      </c>
      <c r="C21" s="5" t="s">
        <v>47</v>
      </c>
      <c r="D21" s="5">
        <v>3</v>
      </c>
      <c r="E21" s="4">
        <v>70</v>
      </c>
      <c r="F21" s="4"/>
      <c r="G21" s="4"/>
      <c r="H21" s="4"/>
      <c r="I21" s="4">
        <v>70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>
        <f t="shared" si="2"/>
        <v>0</v>
      </c>
      <c r="AM21" s="4">
        <f t="shared" si="1"/>
        <v>70</v>
      </c>
    </row>
    <row r="22" spans="1:39" ht="7.5" customHeight="1" x14ac:dyDescent="0.15">
      <c r="A22" s="18"/>
      <c r="B22" s="8" t="s">
        <v>48</v>
      </c>
      <c r="C22" s="5" t="s">
        <v>47</v>
      </c>
      <c r="D22" s="5">
        <v>3</v>
      </c>
      <c r="E22" s="4">
        <v>70</v>
      </c>
      <c r="F22" s="4"/>
      <c r="G22" s="4"/>
      <c r="H22" s="4"/>
      <c r="I22" s="4">
        <v>70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>
        <f t="shared" si="2"/>
        <v>0</v>
      </c>
      <c r="AM22" s="4">
        <f t="shared" si="1"/>
        <v>70</v>
      </c>
    </row>
    <row r="23" spans="1:39" ht="7.5" customHeight="1" x14ac:dyDescent="0.15">
      <c r="A23" s="18"/>
      <c r="B23" s="8" t="s">
        <v>46</v>
      </c>
      <c r="C23" s="5"/>
      <c r="D23" s="5">
        <v>3</v>
      </c>
      <c r="E23" s="4">
        <v>46</v>
      </c>
      <c r="F23" s="4"/>
      <c r="G23" s="4">
        <v>46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>
        <f t="shared" si="2"/>
        <v>0</v>
      </c>
      <c r="AM23" s="4">
        <f t="shared" si="1"/>
        <v>46</v>
      </c>
    </row>
    <row r="24" spans="1:39" ht="7.5" customHeight="1" x14ac:dyDescent="0.15">
      <c r="A24" s="19"/>
      <c r="B24" s="8" t="s">
        <v>45</v>
      </c>
      <c r="C24" s="5"/>
      <c r="D24" s="5">
        <v>3</v>
      </c>
      <c r="E24" s="4">
        <v>24</v>
      </c>
      <c r="F24" s="4"/>
      <c r="G24" s="4">
        <v>24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>
        <f t="shared" si="2"/>
        <v>0</v>
      </c>
      <c r="AM24" s="4">
        <f t="shared" si="1"/>
        <v>24</v>
      </c>
    </row>
    <row r="25" spans="1:39" ht="7.5" customHeight="1" x14ac:dyDescent="0.15">
      <c r="A25" s="14" t="s">
        <v>1</v>
      </c>
      <c r="B25" s="15"/>
      <c r="C25" s="15"/>
      <c r="D25" s="16"/>
      <c r="E25" s="4">
        <f>SUM(E19:E24)</f>
        <v>490</v>
      </c>
      <c r="F25" s="4"/>
      <c r="G25" s="4">
        <f>SUM(G23:G24)</f>
        <v>70</v>
      </c>
      <c r="H25" s="4"/>
      <c r="I25" s="4">
        <f>SUM(I19:I24)</f>
        <v>140</v>
      </c>
      <c r="J25" s="4">
        <f>SUM(J19:J24)</f>
        <v>163</v>
      </c>
      <c r="K25" s="4"/>
      <c r="L25" s="4"/>
      <c r="M25" s="4">
        <f>SUM(M19:M24)</f>
        <v>8</v>
      </c>
      <c r="N25" s="4">
        <f>SUM(N19:N24)</f>
        <v>15</v>
      </c>
      <c r="O25" s="4">
        <f>SUM(O19:O24)</f>
        <v>6</v>
      </c>
      <c r="P25" s="4"/>
      <c r="Q25" s="4"/>
      <c r="R25" s="4"/>
      <c r="S25" s="4">
        <f>SUM(S19:S24)</f>
        <v>12</v>
      </c>
      <c r="T25" s="4">
        <f>SUM(T19:T24)</f>
        <v>8</v>
      </c>
      <c r="U25" s="4"/>
      <c r="V25" s="4">
        <f>SUM(V19:V24)</f>
        <v>8</v>
      </c>
      <c r="W25" s="4"/>
      <c r="X25" s="4"/>
      <c r="Y25" s="4"/>
      <c r="Z25" s="4">
        <f>SUM(Z19:Z24)</f>
        <v>8</v>
      </c>
      <c r="AA25" s="4"/>
      <c r="AB25" s="4"/>
      <c r="AC25" s="4">
        <f>SUM(AC19:AC24)</f>
        <v>12</v>
      </c>
      <c r="AD25" s="4"/>
      <c r="AE25" s="4">
        <f>SUM(AE19:AE24)</f>
        <v>10</v>
      </c>
      <c r="AF25" s="4"/>
      <c r="AG25" s="4"/>
      <c r="AH25" s="4">
        <f>SUM(AH19:AH24)</f>
        <v>10</v>
      </c>
      <c r="AI25" s="4">
        <f>SUM(AI19:AI24)</f>
        <v>10</v>
      </c>
      <c r="AJ25" s="4">
        <f>SUM(AJ19:AJ24)</f>
        <v>10</v>
      </c>
      <c r="AK25" s="4"/>
      <c r="AL25" s="4">
        <f t="shared" si="2"/>
        <v>117</v>
      </c>
      <c r="AM25" s="4">
        <f t="shared" si="1"/>
        <v>373</v>
      </c>
    </row>
    <row r="26" spans="1:39" ht="7.5" customHeight="1" x14ac:dyDescent="0.15">
      <c r="A26" s="26" t="s">
        <v>44</v>
      </c>
      <c r="B26" s="20" t="s">
        <v>43</v>
      </c>
      <c r="C26" s="5" t="s">
        <v>3</v>
      </c>
      <c r="D26" s="5">
        <v>3</v>
      </c>
      <c r="E26" s="4">
        <v>37</v>
      </c>
      <c r="F26" s="4"/>
      <c r="G26" s="4"/>
      <c r="H26" s="4"/>
      <c r="I26" s="4"/>
      <c r="J26" s="4">
        <v>31</v>
      </c>
      <c r="K26" s="4"/>
      <c r="L26" s="4"/>
      <c r="M26" s="4">
        <v>2</v>
      </c>
      <c r="N26" s="4"/>
      <c r="O26" s="4"/>
      <c r="P26" s="4"/>
      <c r="Q26" s="4"/>
      <c r="R26" s="4"/>
      <c r="S26" s="4"/>
      <c r="T26" s="4"/>
      <c r="U26" s="4"/>
      <c r="V26" s="4">
        <v>2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v>2</v>
      </c>
      <c r="AI26" s="4"/>
      <c r="AJ26" s="4"/>
      <c r="AK26" s="4"/>
      <c r="AL26" s="4">
        <f t="shared" si="2"/>
        <v>6</v>
      </c>
      <c r="AM26" s="4">
        <f t="shared" si="1"/>
        <v>31</v>
      </c>
    </row>
    <row r="27" spans="1:39" ht="7.5" customHeight="1" x14ac:dyDescent="0.15">
      <c r="A27" s="27"/>
      <c r="B27" s="21"/>
      <c r="C27" s="5" t="s">
        <v>2</v>
      </c>
      <c r="D27" s="5">
        <v>3</v>
      </c>
      <c r="E27" s="4">
        <v>68</v>
      </c>
      <c r="F27" s="4"/>
      <c r="G27" s="4"/>
      <c r="H27" s="4"/>
      <c r="I27" s="4"/>
      <c r="J27" s="4">
        <v>49</v>
      </c>
      <c r="K27" s="4"/>
      <c r="L27" s="4"/>
      <c r="M27" s="4">
        <v>3</v>
      </c>
      <c r="N27" s="4"/>
      <c r="O27" s="4"/>
      <c r="P27" s="4"/>
      <c r="Q27" s="4">
        <v>8</v>
      </c>
      <c r="R27" s="4"/>
      <c r="S27" s="4"/>
      <c r="T27" s="4"/>
      <c r="U27" s="4"/>
      <c r="V27" s="4">
        <v>5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>
        <v>3</v>
      </c>
      <c r="AI27" s="4"/>
      <c r="AJ27" s="4"/>
      <c r="AK27" s="4"/>
      <c r="AL27" s="4">
        <f t="shared" si="2"/>
        <v>19</v>
      </c>
      <c r="AM27" s="4">
        <f t="shared" si="1"/>
        <v>49</v>
      </c>
    </row>
    <row r="28" spans="1:39" ht="7.5" customHeight="1" x14ac:dyDescent="0.15">
      <c r="A28" s="27"/>
      <c r="B28" s="9" t="s">
        <v>42</v>
      </c>
      <c r="C28" s="5" t="s">
        <v>2</v>
      </c>
      <c r="D28" s="5">
        <v>3</v>
      </c>
      <c r="E28" s="4">
        <v>245</v>
      </c>
      <c r="F28" s="4"/>
      <c r="G28" s="4"/>
      <c r="H28" s="4"/>
      <c r="I28" s="4"/>
      <c r="J28" s="4">
        <v>221</v>
      </c>
      <c r="K28" s="4">
        <v>10</v>
      </c>
      <c r="L28" s="4"/>
      <c r="M28" s="4">
        <v>5</v>
      </c>
      <c r="N28" s="4"/>
      <c r="O28" s="4"/>
      <c r="P28" s="4"/>
      <c r="Q28" s="4"/>
      <c r="R28" s="4"/>
      <c r="S28" s="4"/>
      <c r="T28" s="4"/>
      <c r="U28" s="4"/>
      <c r="V28" s="4">
        <v>4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>
        <v>5</v>
      </c>
      <c r="AI28" s="4"/>
      <c r="AJ28" s="4"/>
      <c r="AK28" s="4"/>
      <c r="AL28" s="4">
        <f t="shared" si="2"/>
        <v>24</v>
      </c>
      <c r="AM28" s="4">
        <f t="shared" si="1"/>
        <v>221</v>
      </c>
    </row>
    <row r="29" spans="1:39" ht="7.5" customHeight="1" x14ac:dyDescent="0.15">
      <c r="A29" s="27"/>
      <c r="B29" s="8" t="s">
        <v>41</v>
      </c>
      <c r="C29" s="5"/>
      <c r="D29" s="5">
        <v>3</v>
      </c>
      <c r="E29" s="4">
        <v>53</v>
      </c>
      <c r="F29" s="4"/>
      <c r="G29" s="4">
        <v>53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>
        <f t="shared" si="2"/>
        <v>0</v>
      </c>
      <c r="AM29" s="4">
        <f t="shared" si="1"/>
        <v>53</v>
      </c>
    </row>
    <row r="30" spans="1:39" ht="7.5" customHeight="1" x14ac:dyDescent="0.15">
      <c r="A30" s="27"/>
      <c r="B30" s="8" t="s">
        <v>40</v>
      </c>
      <c r="C30" s="5"/>
      <c r="D30" s="5">
        <v>3</v>
      </c>
      <c r="E30" s="4">
        <v>101</v>
      </c>
      <c r="F30" s="4"/>
      <c r="G30" s="4">
        <v>101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>
        <f t="shared" si="2"/>
        <v>0</v>
      </c>
      <c r="AM30" s="4">
        <f t="shared" si="1"/>
        <v>101</v>
      </c>
    </row>
    <row r="31" spans="1:39" ht="7.5" customHeight="1" x14ac:dyDescent="0.15">
      <c r="A31" s="28"/>
      <c r="B31" s="8" t="s">
        <v>39</v>
      </c>
      <c r="C31" s="5"/>
      <c r="D31" s="5">
        <v>3</v>
      </c>
      <c r="E31" s="4">
        <v>56</v>
      </c>
      <c r="F31" s="4"/>
      <c r="G31" s="4">
        <v>56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>
        <f t="shared" si="2"/>
        <v>0</v>
      </c>
      <c r="AM31" s="4">
        <f t="shared" si="1"/>
        <v>56</v>
      </c>
    </row>
    <row r="32" spans="1:39" ht="7.5" customHeight="1" x14ac:dyDescent="0.15">
      <c r="A32" s="14" t="s">
        <v>1</v>
      </c>
      <c r="B32" s="15"/>
      <c r="C32" s="15"/>
      <c r="D32" s="16"/>
      <c r="E32" s="4">
        <f>SUM(E26:E31)</f>
        <v>560</v>
      </c>
      <c r="F32" s="4"/>
      <c r="G32" s="4">
        <f>SUM(G26:G31)</f>
        <v>210</v>
      </c>
      <c r="H32" s="4"/>
      <c r="I32" s="4"/>
      <c r="J32" s="4">
        <f>SUM(J26:J31)</f>
        <v>301</v>
      </c>
      <c r="K32" s="4">
        <f>SUM(K26:K31)</f>
        <v>10</v>
      </c>
      <c r="L32" s="4"/>
      <c r="M32" s="4">
        <f>SUM(M26:M31)</f>
        <v>10</v>
      </c>
      <c r="N32" s="4"/>
      <c r="O32" s="4"/>
      <c r="P32" s="4"/>
      <c r="Q32" s="4">
        <f>SUM(Q26:Q31)</f>
        <v>8</v>
      </c>
      <c r="R32" s="4"/>
      <c r="S32" s="4"/>
      <c r="T32" s="4"/>
      <c r="U32" s="4"/>
      <c r="V32" s="4">
        <f>SUM(V26:V31)</f>
        <v>11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>
        <f>SUM(AH26:AH31)</f>
        <v>10</v>
      </c>
      <c r="AI32" s="4"/>
      <c r="AJ32" s="4"/>
      <c r="AK32" s="4"/>
      <c r="AL32" s="4">
        <f t="shared" si="2"/>
        <v>49</v>
      </c>
      <c r="AM32" s="4">
        <f t="shared" si="1"/>
        <v>511</v>
      </c>
    </row>
    <row r="33" spans="1:39" ht="7.5" customHeight="1" x14ac:dyDescent="0.15">
      <c r="A33" s="17" t="s">
        <v>38</v>
      </c>
      <c r="B33" s="20" t="s">
        <v>37</v>
      </c>
      <c r="C33" s="5" t="s">
        <v>3</v>
      </c>
      <c r="D33" s="5">
        <v>3</v>
      </c>
      <c r="E33" s="4">
        <v>72</v>
      </c>
      <c r="F33" s="4"/>
      <c r="G33" s="4"/>
      <c r="H33" s="4"/>
      <c r="I33" s="4"/>
      <c r="J33" s="4">
        <v>52</v>
      </c>
      <c r="K33" s="4"/>
      <c r="L33" s="4">
        <v>3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>
        <v>6</v>
      </c>
      <c r="AA33" s="4"/>
      <c r="AB33" s="4"/>
      <c r="AC33" s="4"/>
      <c r="AD33" s="4">
        <v>4</v>
      </c>
      <c r="AE33" s="4"/>
      <c r="AF33" s="4"/>
      <c r="AG33" s="4"/>
      <c r="AH33" s="4">
        <v>4</v>
      </c>
      <c r="AI33" s="4">
        <v>3</v>
      </c>
      <c r="AJ33" s="4"/>
      <c r="AK33" s="4"/>
      <c r="AL33" s="4">
        <f t="shared" si="2"/>
        <v>20</v>
      </c>
      <c r="AM33" s="4">
        <f t="shared" si="1"/>
        <v>52</v>
      </c>
    </row>
    <row r="34" spans="1:39" ht="7.5" customHeight="1" x14ac:dyDescent="0.15">
      <c r="A34" s="18"/>
      <c r="B34" s="21"/>
      <c r="C34" s="5" t="s">
        <v>2</v>
      </c>
      <c r="D34" s="5">
        <v>3</v>
      </c>
      <c r="E34" s="4">
        <v>72</v>
      </c>
      <c r="F34" s="4"/>
      <c r="G34" s="4"/>
      <c r="H34" s="4"/>
      <c r="I34" s="4"/>
      <c r="J34" s="4">
        <v>58</v>
      </c>
      <c r="K34" s="4"/>
      <c r="L34" s="4">
        <v>3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>
        <v>4</v>
      </c>
      <c r="AA34" s="4"/>
      <c r="AB34" s="4"/>
      <c r="AC34" s="4"/>
      <c r="AD34" s="4">
        <v>2</v>
      </c>
      <c r="AE34" s="4"/>
      <c r="AF34" s="4"/>
      <c r="AG34" s="4"/>
      <c r="AH34" s="4">
        <v>3</v>
      </c>
      <c r="AI34" s="4">
        <v>2</v>
      </c>
      <c r="AJ34" s="4"/>
      <c r="AK34" s="4"/>
      <c r="AL34" s="4">
        <f t="shared" si="2"/>
        <v>14</v>
      </c>
      <c r="AM34" s="4">
        <f t="shared" si="1"/>
        <v>58</v>
      </c>
    </row>
    <row r="35" spans="1:39" ht="7.5" customHeight="1" x14ac:dyDescent="0.15">
      <c r="A35" s="18"/>
      <c r="B35" s="20" t="s">
        <v>36</v>
      </c>
      <c r="C35" s="5" t="s">
        <v>35</v>
      </c>
      <c r="D35" s="5">
        <v>3</v>
      </c>
      <c r="E35" s="4">
        <v>40</v>
      </c>
      <c r="F35" s="4"/>
      <c r="G35" s="4"/>
      <c r="H35" s="4"/>
      <c r="I35" s="4">
        <v>40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>
        <f t="shared" si="2"/>
        <v>0</v>
      </c>
      <c r="AM35" s="4">
        <f t="shared" si="1"/>
        <v>40</v>
      </c>
    </row>
    <row r="36" spans="1:39" ht="7.5" customHeight="1" x14ac:dyDescent="0.15">
      <c r="A36" s="18"/>
      <c r="B36" s="21"/>
      <c r="C36" s="5"/>
      <c r="D36" s="5">
        <v>3</v>
      </c>
      <c r="E36" s="4">
        <v>122</v>
      </c>
      <c r="F36" s="4"/>
      <c r="G36" s="4">
        <v>122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>
        <f t="shared" si="2"/>
        <v>0</v>
      </c>
      <c r="AM36" s="4">
        <f t="shared" si="1"/>
        <v>122</v>
      </c>
    </row>
    <row r="37" spans="1:39" ht="7.5" customHeight="1" x14ac:dyDescent="0.15">
      <c r="A37" s="18"/>
      <c r="B37" s="9" t="s">
        <v>34</v>
      </c>
      <c r="C37" s="5"/>
      <c r="D37" s="5">
        <v>3</v>
      </c>
      <c r="E37" s="4">
        <v>125</v>
      </c>
      <c r="F37" s="4"/>
      <c r="G37" s="4">
        <v>125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>
        <f t="shared" si="2"/>
        <v>0</v>
      </c>
      <c r="AM37" s="4">
        <f t="shared" si="1"/>
        <v>125</v>
      </c>
    </row>
    <row r="38" spans="1:39" ht="7.5" customHeight="1" x14ac:dyDescent="0.15">
      <c r="A38" s="18"/>
      <c r="B38" s="9" t="s">
        <v>33</v>
      </c>
      <c r="C38" s="5"/>
      <c r="D38" s="5">
        <v>3</v>
      </c>
      <c r="E38" s="4">
        <v>28</v>
      </c>
      <c r="F38" s="4"/>
      <c r="G38" s="4">
        <v>28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>
        <f t="shared" si="2"/>
        <v>0</v>
      </c>
      <c r="AM38" s="4">
        <f t="shared" si="1"/>
        <v>28</v>
      </c>
    </row>
    <row r="39" spans="1:39" ht="7.5" customHeight="1" x14ac:dyDescent="0.15">
      <c r="A39" s="18"/>
      <c r="B39" s="20" t="s">
        <v>32</v>
      </c>
      <c r="C39" s="5" t="s">
        <v>3</v>
      </c>
      <c r="D39" s="5">
        <v>3</v>
      </c>
      <c r="E39" s="4">
        <v>24</v>
      </c>
      <c r="F39" s="4"/>
      <c r="G39" s="4"/>
      <c r="H39" s="4"/>
      <c r="I39" s="4"/>
      <c r="J39" s="4">
        <v>24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>
        <f t="shared" si="2"/>
        <v>0</v>
      </c>
      <c r="AM39" s="4">
        <f t="shared" si="1"/>
        <v>24</v>
      </c>
    </row>
    <row r="40" spans="1:39" ht="7.5" customHeight="1" x14ac:dyDescent="0.15">
      <c r="A40" s="18"/>
      <c r="B40" s="22"/>
      <c r="C40" s="5" t="s">
        <v>2</v>
      </c>
      <c r="D40" s="5">
        <v>3</v>
      </c>
      <c r="E40" s="4">
        <v>36</v>
      </c>
      <c r="F40" s="4"/>
      <c r="G40" s="4"/>
      <c r="H40" s="4"/>
      <c r="I40" s="4"/>
      <c r="J40" s="4">
        <v>36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>
        <f t="shared" si="2"/>
        <v>0</v>
      </c>
      <c r="AM40" s="4">
        <f t="shared" ref="AM40:AM71" si="3">E40-AL40</f>
        <v>36</v>
      </c>
    </row>
    <row r="41" spans="1:39" ht="7.5" customHeight="1" x14ac:dyDescent="0.15">
      <c r="A41" s="19"/>
      <c r="B41" s="21"/>
      <c r="C41" s="5"/>
      <c r="D41" s="5">
        <v>3</v>
      </c>
      <c r="E41" s="4">
        <v>11</v>
      </c>
      <c r="F41" s="10"/>
      <c r="G41" s="4">
        <v>11</v>
      </c>
      <c r="H41" s="10"/>
      <c r="I41" s="10"/>
      <c r="J41" s="10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>
        <f t="shared" si="2"/>
        <v>0</v>
      </c>
      <c r="AM41" s="4">
        <f t="shared" si="3"/>
        <v>11</v>
      </c>
    </row>
    <row r="42" spans="1:39" ht="7.5" customHeight="1" x14ac:dyDescent="0.15">
      <c r="A42" s="14" t="s">
        <v>1</v>
      </c>
      <c r="B42" s="15"/>
      <c r="C42" s="15"/>
      <c r="D42" s="16"/>
      <c r="E42" s="4">
        <f>SUM(E33:E41)</f>
        <v>530</v>
      </c>
      <c r="F42" s="4"/>
      <c r="G42" s="4">
        <f>SUM(G33:G41)</f>
        <v>286</v>
      </c>
      <c r="H42" s="4"/>
      <c r="I42" s="4">
        <f>SUM(I33:I41)</f>
        <v>40</v>
      </c>
      <c r="J42" s="4">
        <f>SUM(J33:J41)</f>
        <v>170</v>
      </c>
      <c r="K42" s="4"/>
      <c r="L42" s="4">
        <f>SUM(L33:L41)</f>
        <v>6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>
        <f>SUM(Z33:Z41)</f>
        <v>10</v>
      </c>
      <c r="AA42" s="4"/>
      <c r="AB42" s="4"/>
      <c r="AC42" s="4"/>
      <c r="AD42" s="4">
        <f>SUM(AD33:AD41)</f>
        <v>6</v>
      </c>
      <c r="AE42" s="4"/>
      <c r="AF42" s="4"/>
      <c r="AG42" s="4"/>
      <c r="AH42" s="4">
        <f>SUM(AH33:AH41)</f>
        <v>7</v>
      </c>
      <c r="AI42" s="4">
        <f>SUM(AI33:AI41)</f>
        <v>5</v>
      </c>
      <c r="AJ42" s="4"/>
      <c r="AK42" s="4"/>
      <c r="AL42" s="4">
        <f t="shared" si="2"/>
        <v>34</v>
      </c>
      <c r="AM42" s="4">
        <f t="shared" si="3"/>
        <v>496</v>
      </c>
    </row>
    <row r="43" spans="1:39" ht="7.5" customHeight="1" x14ac:dyDescent="0.15">
      <c r="A43" s="17" t="s">
        <v>31</v>
      </c>
      <c r="B43" s="20" t="s">
        <v>30</v>
      </c>
      <c r="C43" s="5" t="s">
        <v>3</v>
      </c>
      <c r="D43" s="5">
        <v>3</v>
      </c>
      <c r="E43" s="4">
        <v>41</v>
      </c>
      <c r="F43" s="10"/>
      <c r="G43" s="4"/>
      <c r="H43" s="4"/>
      <c r="I43" s="4"/>
      <c r="J43" s="4">
        <v>41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>
        <f t="shared" si="2"/>
        <v>0</v>
      </c>
      <c r="AM43" s="4">
        <f t="shared" si="3"/>
        <v>41</v>
      </c>
    </row>
    <row r="44" spans="1:39" ht="7.5" customHeight="1" x14ac:dyDescent="0.15">
      <c r="A44" s="18"/>
      <c r="B44" s="21"/>
      <c r="C44" s="5" t="s">
        <v>2</v>
      </c>
      <c r="D44" s="5">
        <v>3</v>
      </c>
      <c r="E44" s="4">
        <v>63</v>
      </c>
      <c r="F44" s="10"/>
      <c r="G44" s="4"/>
      <c r="H44" s="4"/>
      <c r="I44" s="4"/>
      <c r="J44" s="4">
        <v>63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>
        <f t="shared" si="2"/>
        <v>0</v>
      </c>
      <c r="AM44" s="4">
        <f t="shared" si="3"/>
        <v>63</v>
      </c>
    </row>
    <row r="45" spans="1:39" ht="7.5" customHeight="1" x14ac:dyDescent="0.15">
      <c r="A45" s="18"/>
      <c r="B45" s="20" t="s">
        <v>29</v>
      </c>
      <c r="C45" s="5" t="s">
        <v>3</v>
      </c>
      <c r="D45" s="5">
        <v>3</v>
      </c>
      <c r="E45" s="4">
        <v>34</v>
      </c>
      <c r="F45" s="4"/>
      <c r="G45" s="4"/>
      <c r="H45" s="4"/>
      <c r="I45" s="4"/>
      <c r="J45" s="4">
        <v>34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>
        <f t="shared" si="2"/>
        <v>0</v>
      </c>
      <c r="AM45" s="4">
        <f t="shared" si="3"/>
        <v>34</v>
      </c>
    </row>
    <row r="46" spans="1:39" ht="7.5" customHeight="1" x14ac:dyDescent="0.15">
      <c r="A46" s="18"/>
      <c r="B46" s="21"/>
      <c r="C46" s="5" t="s">
        <v>2</v>
      </c>
      <c r="D46" s="5">
        <v>3</v>
      </c>
      <c r="E46" s="4">
        <v>51</v>
      </c>
      <c r="F46" s="4"/>
      <c r="G46" s="4"/>
      <c r="H46" s="4"/>
      <c r="I46" s="4"/>
      <c r="J46" s="4">
        <v>51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>
        <f t="shared" si="2"/>
        <v>0</v>
      </c>
      <c r="AM46" s="4">
        <f t="shared" si="3"/>
        <v>51</v>
      </c>
    </row>
    <row r="47" spans="1:39" ht="7.5" customHeight="1" x14ac:dyDescent="0.15">
      <c r="A47" s="18"/>
      <c r="B47" s="9" t="s">
        <v>28</v>
      </c>
      <c r="C47" s="5"/>
      <c r="D47" s="5">
        <v>3</v>
      </c>
      <c r="E47" s="4">
        <v>167</v>
      </c>
      <c r="F47" s="4"/>
      <c r="G47" s="4">
        <v>167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>
        <f t="shared" si="2"/>
        <v>0</v>
      </c>
      <c r="AM47" s="4">
        <f t="shared" si="3"/>
        <v>167</v>
      </c>
    </row>
    <row r="48" spans="1:39" ht="7.5" customHeight="1" x14ac:dyDescent="0.15">
      <c r="A48" s="18"/>
      <c r="B48" s="20" t="s">
        <v>27</v>
      </c>
      <c r="C48" s="5" t="s">
        <v>3</v>
      </c>
      <c r="D48" s="5">
        <v>3</v>
      </c>
      <c r="E48" s="4">
        <v>28</v>
      </c>
      <c r="F48" s="4"/>
      <c r="G48" s="4"/>
      <c r="H48" s="4"/>
      <c r="I48" s="4"/>
      <c r="J48" s="4">
        <v>20</v>
      </c>
      <c r="K48" s="4"/>
      <c r="L48" s="4"/>
      <c r="M48" s="4"/>
      <c r="N48" s="4"/>
      <c r="O48" s="4"/>
      <c r="P48" s="4"/>
      <c r="Q48" s="4"/>
      <c r="R48" s="4"/>
      <c r="S48" s="4">
        <v>5</v>
      </c>
      <c r="T48" s="4"/>
      <c r="U48" s="4"/>
      <c r="V48" s="4"/>
      <c r="W48" s="4"/>
      <c r="X48" s="4"/>
      <c r="Y48" s="4"/>
      <c r="Z48" s="4"/>
      <c r="AA48" s="4"/>
      <c r="AB48" s="4"/>
      <c r="AC48" s="4">
        <v>3</v>
      </c>
      <c r="AD48" s="4"/>
      <c r="AE48" s="4"/>
      <c r="AF48" s="4"/>
      <c r="AG48" s="4"/>
      <c r="AH48" s="4"/>
      <c r="AI48" s="4"/>
      <c r="AJ48" s="4"/>
      <c r="AK48" s="4"/>
      <c r="AL48" s="4">
        <f t="shared" si="2"/>
        <v>8</v>
      </c>
      <c r="AM48" s="4">
        <f t="shared" si="3"/>
        <v>20</v>
      </c>
    </row>
    <row r="49" spans="1:39" ht="7.5" customHeight="1" x14ac:dyDescent="0.15">
      <c r="A49" s="18"/>
      <c r="B49" s="21"/>
      <c r="C49" s="5" t="s">
        <v>2</v>
      </c>
      <c r="D49" s="5">
        <v>3</v>
      </c>
      <c r="E49" s="4">
        <v>42</v>
      </c>
      <c r="F49" s="4"/>
      <c r="G49" s="4"/>
      <c r="H49" s="4"/>
      <c r="I49" s="4"/>
      <c r="J49" s="4">
        <v>30</v>
      </c>
      <c r="K49" s="4"/>
      <c r="L49" s="4"/>
      <c r="M49" s="4"/>
      <c r="N49" s="4"/>
      <c r="O49" s="4"/>
      <c r="P49" s="4"/>
      <c r="Q49" s="4"/>
      <c r="R49" s="4"/>
      <c r="S49" s="4">
        <v>7</v>
      </c>
      <c r="T49" s="4"/>
      <c r="U49" s="4"/>
      <c r="V49" s="4"/>
      <c r="W49" s="4"/>
      <c r="X49" s="4"/>
      <c r="Y49" s="4"/>
      <c r="Z49" s="4"/>
      <c r="AA49" s="4"/>
      <c r="AB49" s="4"/>
      <c r="AC49" s="4">
        <v>5</v>
      </c>
      <c r="AD49" s="4"/>
      <c r="AE49" s="4"/>
      <c r="AF49" s="4"/>
      <c r="AG49" s="4"/>
      <c r="AH49" s="4"/>
      <c r="AI49" s="4"/>
      <c r="AJ49" s="4"/>
      <c r="AK49" s="4"/>
      <c r="AL49" s="4">
        <f t="shared" si="2"/>
        <v>12</v>
      </c>
      <c r="AM49" s="4">
        <f t="shared" si="3"/>
        <v>30</v>
      </c>
    </row>
    <row r="50" spans="1:39" ht="7.5" customHeight="1" x14ac:dyDescent="0.15">
      <c r="A50" s="18"/>
      <c r="B50" s="20" t="s">
        <v>26</v>
      </c>
      <c r="C50" s="5" t="s">
        <v>3</v>
      </c>
      <c r="D50" s="5">
        <v>3</v>
      </c>
      <c r="E50" s="4">
        <v>10</v>
      </c>
      <c r="F50" s="4"/>
      <c r="G50" s="4"/>
      <c r="H50" s="4"/>
      <c r="I50" s="4"/>
      <c r="J50" s="4">
        <v>10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>
        <f t="shared" si="2"/>
        <v>0</v>
      </c>
      <c r="AM50" s="4">
        <f t="shared" si="3"/>
        <v>10</v>
      </c>
    </row>
    <row r="51" spans="1:39" ht="7.5" customHeight="1" x14ac:dyDescent="0.15">
      <c r="A51" s="18"/>
      <c r="B51" s="22"/>
      <c r="C51" s="5" t="s">
        <v>2</v>
      </c>
      <c r="D51" s="5">
        <v>3</v>
      </c>
      <c r="E51" s="4">
        <v>15</v>
      </c>
      <c r="F51" s="4"/>
      <c r="G51" s="4"/>
      <c r="H51" s="4"/>
      <c r="I51" s="4"/>
      <c r="J51" s="4">
        <v>15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>
        <f t="shared" ref="AL51:AL82" si="4">SUM(K51:AK51)</f>
        <v>0</v>
      </c>
      <c r="AM51" s="4">
        <f t="shared" si="3"/>
        <v>15</v>
      </c>
    </row>
    <row r="52" spans="1:39" ht="7.5" customHeight="1" x14ac:dyDescent="0.15">
      <c r="A52" s="18"/>
      <c r="B52" s="21"/>
      <c r="C52" s="5"/>
      <c r="D52" s="5">
        <v>3</v>
      </c>
      <c r="E52" s="5">
        <v>2</v>
      </c>
      <c r="F52" s="4"/>
      <c r="G52" s="4">
        <v>2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>
        <f t="shared" si="4"/>
        <v>0</v>
      </c>
      <c r="AM52" s="4">
        <f t="shared" si="3"/>
        <v>2</v>
      </c>
    </row>
    <row r="53" spans="1:39" ht="7.5" customHeight="1" x14ac:dyDescent="0.15">
      <c r="A53" s="18"/>
      <c r="B53" s="20" t="s">
        <v>25</v>
      </c>
      <c r="C53" s="5" t="s">
        <v>3</v>
      </c>
      <c r="D53" s="5">
        <v>3</v>
      </c>
      <c r="E53" s="4">
        <v>12</v>
      </c>
      <c r="F53" s="4"/>
      <c r="G53" s="4"/>
      <c r="H53" s="4"/>
      <c r="I53" s="4"/>
      <c r="J53" s="4">
        <v>12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>
        <f t="shared" si="4"/>
        <v>0</v>
      </c>
      <c r="AM53" s="4">
        <f t="shared" si="3"/>
        <v>12</v>
      </c>
    </row>
    <row r="54" spans="1:39" ht="7.5" customHeight="1" x14ac:dyDescent="0.15">
      <c r="A54" s="18"/>
      <c r="B54" s="22"/>
      <c r="C54" s="5" t="s">
        <v>2</v>
      </c>
      <c r="D54" s="5">
        <v>3</v>
      </c>
      <c r="E54" s="4">
        <v>18</v>
      </c>
      <c r="F54" s="4"/>
      <c r="G54" s="4"/>
      <c r="H54" s="4"/>
      <c r="I54" s="4"/>
      <c r="J54" s="4">
        <v>18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>
        <f t="shared" si="4"/>
        <v>0</v>
      </c>
      <c r="AM54" s="4">
        <f t="shared" si="3"/>
        <v>18</v>
      </c>
    </row>
    <row r="55" spans="1:39" ht="7.5" customHeight="1" x14ac:dyDescent="0.15">
      <c r="A55" s="18"/>
      <c r="B55" s="21"/>
      <c r="C55" s="5"/>
      <c r="D55" s="5">
        <v>3</v>
      </c>
      <c r="E55" s="4">
        <v>10</v>
      </c>
      <c r="F55" s="4"/>
      <c r="G55" s="4">
        <v>10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>
        <f t="shared" si="4"/>
        <v>0</v>
      </c>
      <c r="AM55" s="4">
        <f t="shared" si="3"/>
        <v>10</v>
      </c>
    </row>
    <row r="56" spans="1:39" ht="7.5" customHeight="1" x14ac:dyDescent="0.15">
      <c r="A56" s="19"/>
      <c r="B56" s="8" t="s">
        <v>24</v>
      </c>
      <c r="C56" s="5"/>
      <c r="D56" s="5">
        <v>3</v>
      </c>
      <c r="E56" s="4">
        <v>57</v>
      </c>
      <c r="F56" s="4"/>
      <c r="G56" s="4">
        <v>57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>
        <f t="shared" si="4"/>
        <v>0</v>
      </c>
      <c r="AM56" s="4">
        <f t="shared" si="3"/>
        <v>57</v>
      </c>
    </row>
    <row r="57" spans="1:39" ht="7.5" customHeight="1" x14ac:dyDescent="0.15">
      <c r="A57" s="14" t="s">
        <v>1</v>
      </c>
      <c r="B57" s="15"/>
      <c r="C57" s="15"/>
      <c r="D57" s="16"/>
      <c r="E57" s="4">
        <f>SUM(E43:E56)</f>
        <v>550</v>
      </c>
      <c r="F57" s="4"/>
      <c r="G57" s="4">
        <f>SUM(G43:G56)</f>
        <v>236</v>
      </c>
      <c r="H57" s="4"/>
      <c r="I57" s="4"/>
      <c r="J57" s="4">
        <f>SUM(J43:J56)</f>
        <v>294</v>
      </c>
      <c r="K57" s="4"/>
      <c r="L57" s="4"/>
      <c r="M57" s="4"/>
      <c r="N57" s="4"/>
      <c r="O57" s="4"/>
      <c r="P57" s="4"/>
      <c r="Q57" s="4"/>
      <c r="R57" s="4"/>
      <c r="S57" s="4">
        <f>SUM(S43:S56)</f>
        <v>12</v>
      </c>
      <c r="T57" s="4"/>
      <c r="U57" s="4"/>
      <c r="V57" s="4"/>
      <c r="W57" s="4"/>
      <c r="X57" s="4"/>
      <c r="Y57" s="4"/>
      <c r="Z57" s="4"/>
      <c r="AA57" s="4"/>
      <c r="AB57" s="4"/>
      <c r="AC57" s="4">
        <f>SUM(AC43:AC56)</f>
        <v>8</v>
      </c>
      <c r="AD57" s="4"/>
      <c r="AE57" s="4"/>
      <c r="AF57" s="4"/>
      <c r="AG57" s="4"/>
      <c r="AH57" s="4"/>
      <c r="AI57" s="4"/>
      <c r="AJ57" s="4"/>
      <c r="AK57" s="4"/>
      <c r="AL57" s="4">
        <f t="shared" si="4"/>
        <v>20</v>
      </c>
      <c r="AM57" s="4">
        <f t="shared" si="3"/>
        <v>530</v>
      </c>
    </row>
    <row r="58" spans="1:39" ht="7.5" customHeight="1" x14ac:dyDescent="0.15">
      <c r="A58" s="17" t="s">
        <v>23</v>
      </c>
      <c r="B58" s="23" t="s">
        <v>22</v>
      </c>
      <c r="C58" s="5" t="s">
        <v>3</v>
      </c>
      <c r="D58" s="5">
        <v>3</v>
      </c>
      <c r="E58" s="4">
        <v>21</v>
      </c>
      <c r="F58" s="4"/>
      <c r="G58" s="4"/>
      <c r="H58" s="4"/>
      <c r="I58" s="4"/>
      <c r="J58" s="4">
        <v>21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>
        <f t="shared" si="4"/>
        <v>0</v>
      </c>
      <c r="AM58" s="4">
        <f t="shared" si="3"/>
        <v>21</v>
      </c>
    </row>
    <row r="59" spans="1:39" ht="7.5" customHeight="1" x14ac:dyDescent="0.15">
      <c r="A59" s="18"/>
      <c r="B59" s="24"/>
      <c r="C59" s="5" t="s">
        <v>2</v>
      </c>
      <c r="D59" s="5">
        <v>3</v>
      </c>
      <c r="E59" s="4">
        <v>14</v>
      </c>
      <c r="F59" s="4"/>
      <c r="G59" s="4"/>
      <c r="H59" s="4"/>
      <c r="I59" s="4"/>
      <c r="J59" s="4">
        <v>14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>
        <f t="shared" si="4"/>
        <v>0</v>
      </c>
      <c r="AM59" s="4">
        <f t="shared" si="3"/>
        <v>14</v>
      </c>
    </row>
    <row r="60" spans="1:39" ht="7.5" customHeight="1" x14ac:dyDescent="0.15">
      <c r="A60" s="18"/>
      <c r="B60" s="25"/>
      <c r="C60" s="6"/>
      <c r="D60" s="5">
        <v>3</v>
      </c>
      <c r="E60" s="4">
        <v>11</v>
      </c>
      <c r="F60" s="4"/>
      <c r="G60" s="4">
        <v>11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>
        <f t="shared" si="4"/>
        <v>0</v>
      </c>
      <c r="AM60" s="4">
        <f t="shared" si="3"/>
        <v>11</v>
      </c>
    </row>
    <row r="61" spans="1:39" ht="7.5" customHeight="1" x14ac:dyDescent="0.15">
      <c r="A61" s="18"/>
      <c r="B61" s="20" t="s">
        <v>21</v>
      </c>
      <c r="C61" s="5" t="s">
        <v>3</v>
      </c>
      <c r="D61" s="5">
        <v>3</v>
      </c>
      <c r="E61" s="4">
        <v>24</v>
      </c>
      <c r="F61" s="4"/>
      <c r="G61" s="4"/>
      <c r="H61" s="4"/>
      <c r="I61" s="4"/>
      <c r="J61" s="4">
        <v>24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>
        <f t="shared" si="4"/>
        <v>0</v>
      </c>
      <c r="AM61" s="4">
        <f t="shared" si="3"/>
        <v>24</v>
      </c>
    </row>
    <row r="62" spans="1:39" ht="7.5" customHeight="1" x14ac:dyDescent="0.15">
      <c r="A62" s="18"/>
      <c r="B62" s="22"/>
      <c r="C62" s="5" t="s">
        <v>2</v>
      </c>
      <c r="D62" s="5">
        <v>3</v>
      </c>
      <c r="E62" s="4">
        <v>16</v>
      </c>
      <c r="F62" s="4"/>
      <c r="G62" s="4"/>
      <c r="H62" s="4"/>
      <c r="I62" s="4"/>
      <c r="J62" s="4">
        <v>16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>
        <f t="shared" si="4"/>
        <v>0</v>
      </c>
      <c r="AM62" s="4">
        <f t="shared" si="3"/>
        <v>16</v>
      </c>
    </row>
    <row r="63" spans="1:39" ht="7.5" customHeight="1" x14ac:dyDescent="0.15">
      <c r="A63" s="18"/>
      <c r="B63" s="21"/>
      <c r="C63" s="5"/>
      <c r="D63" s="5">
        <v>3</v>
      </c>
      <c r="E63" s="4">
        <v>35</v>
      </c>
      <c r="F63" s="4"/>
      <c r="G63" s="4">
        <v>35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>
        <f t="shared" si="4"/>
        <v>0</v>
      </c>
      <c r="AM63" s="4">
        <f t="shared" si="3"/>
        <v>35</v>
      </c>
    </row>
    <row r="64" spans="1:39" ht="7.5" customHeight="1" x14ac:dyDescent="0.15">
      <c r="A64" s="18"/>
      <c r="B64" s="20" t="s">
        <v>20</v>
      </c>
      <c r="C64" s="5" t="s">
        <v>3</v>
      </c>
      <c r="D64" s="5">
        <v>3</v>
      </c>
      <c r="E64" s="4">
        <v>42</v>
      </c>
      <c r="F64" s="4"/>
      <c r="G64" s="4"/>
      <c r="H64" s="4"/>
      <c r="I64" s="4"/>
      <c r="J64" s="4">
        <v>24</v>
      </c>
      <c r="K64" s="4"/>
      <c r="L64" s="4"/>
      <c r="M64" s="4">
        <v>3</v>
      </c>
      <c r="N64" s="4">
        <v>5</v>
      </c>
      <c r="O64" s="4">
        <v>5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>
        <v>5</v>
      </c>
      <c r="AH64" s="4"/>
      <c r="AI64" s="4"/>
      <c r="AJ64" s="4"/>
      <c r="AK64" s="4"/>
      <c r="AL64" s="4">
        <f t="shared" si="4"/>
        <v>18</v>
      </c>
      <c r="AM64" s="4">
        <f t="shared" si="3"/>
        <v>24</v>
      </c>
    </row>
    <row r="65" spans="1:39" ht="7.5" customHeight="1" x14ac:dyDescent="0.15">
      <c r="A65" s="18"/>
      <c r="B65" s="22"/>
      <c r="C65" s="5" t="s">
        <v>2</v>
      </c>
      <c r="D65" s="5">
        <v>3</v>
      </c>
      <c r="E65" s="4">
        <v>28</v>
      </c>
      <c r="F65" s="4"/>
      <c r="G65" s="4"/>
      <c r="H65" s="4"/>
      <c r="I65" s="4"/>
      <c r="J65" s="4">
        <v>18</v>
      </c>
      <c r="K65" s="4"/>
      <c r="L65" s="4"/>
      <c r="M65" s="4">
        <v>3</v>
      </c>
      <c r="N65" s="4">
        <v>2</v>
      </c>
      <c r="O65" s="4">
        <v>2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>
        <v>3</v>
      </c>
      <c r="AH65" s="4"/>
      <c r="AI65" s="4"/>
      <c r="AJ65" s="4"/>
      <c r="AK65" s="4"/>
      <c r="AL65" s="4">
        <f t="shared" si="4"/>
        <v>10</v>
      </c>
      <c r="AM65" s="4">
        <f t="shared" si="3"/>
        <v>18</v>
      </c>
    </row>
    <row r="66" spans="1:39" ht="7.5" customHeight="1" x14ac:dyDescent="0.15">
      <c r="A66" s="19"/>
      <c r="B66" s="21"/>
      <c r="C66" s="5"/>
      <c r="D66" s="5">
        <v>3</v>
      </c>
      <c r="E66" s="4">
        <v>29</v>
      </c>
      <c r="F66" s="4"/>
      <c r="G66" s="4">
        <v>29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>
        <f t="shared" si="4"/>
        <v>0</v>
      </c>
      <c r="AM66" s="4">
        <f t="shared" si="3"/>
        <v>29</v>
      </c>
    </row>
    <row r="67" spans="1:39" ht="7.5" customHeight="1" x14ac:dyDescent="0.15">
      <c r="A67" s="14" t="s">
        <v>1</v>
      </c>
      <c r="B67" s="15"/>
      <c r="C67" s="15"/>
      <c r="D67" s="16"/>
      <c r="E67" s="4">
        <f>SUM(E58:E66)</f>
        <v>220</v>
      </c>
      <c r="F67" s="4"/>
      <c r="G67" s="4">
        <f>SUM(G58:G66)</f>
        <v>75</v>
      </c>
      <c r="H67" s="4"/>
      <c r="I67" s="4"/>
      <c r="J67" s="4">
        <f>SUM(J58:J66)</f>
        <v>117</v>
      </c>
      <c r="K67" s="4"/>
      <c r="L67" s="4"/>
      <c r="M67" s="4">
        <f>SUM(M58:M66)</f>
        <v>6</v>
      </c>
      <c r="N67" s="4">
        <f>SUM(N58:N66)</f>
        <v>7</v>
      </c>
      <c r="O67" s="4">
        <f>SUM(O58:O66)</f>
        <v>7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>
        <f>SUM(AG58:AG66)</f>
        <v>8</v>
      </c>
      <c r="AH67" s="4"/>
      <c r="AI67" s="4"/>
      <c r="AJ67" s="4"/>
      <c r="AK67" s="4"/>
      <c r="AL67" s="4">
        <f t="shared" si="4"/>
        <v>28</v>
      </c>
      <c r="AM67" s="4">
        <f t="shared" si="3"/>
        <v>192</v>
      </c>
    </row>
    <row r="68" spans="1:39" ht="7.5" customHeight="1" x14ac:dyDescent="0.15">
      <c r="A68" s="17" t="s">
        <v>19</v>
      </c>
      <c r="B68" s="20" t="s">
        <v>18</v>
      </c>
      <c r="C68" s="5" t="s">
        <v>14</v>
      </c>
      <c r="D68" s="5">
        <v>3</v>
      </c>
      <c r="E68" s="4">
        <v>9</v>
      </c>
      <c r="F68" s="4"/>
      <c r="G68" s="4"/>
      <c r="H68" s="4"/>
      <c r="I68" s="4"/>
      <c r="J68" s="4"/>
      <c r="K68" s="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>
        <v>4</v>
      </c>
      <c r="Z68" s="4"/>
      <c r="AA68" s="4">
        <v>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>
        <f t="shared" si="4"/>
        <v>9</v>
      </c>
      <c r="AM68" s="4">
        <f t="shared" si="3"/>
        <v>0</v>
      </c>
    </row>
    <row r="69" spans="1:39" ht="7.5" customHeight="1" x14ac:dyDescent="0.15">
      <c r="A69" s="18"/>
      <c r="B69" s="22"/>
      <c r="C69" s="5" t="s">
        <v>13</v>
      </c>
      <c r="D69" s="5">
        <v>3</v>
      </c>
      <c r="E69" s="4">
        <v>38</v>
      </c>
      <c r="F69" s="4"/>
      <c r="G69" s="4"/>
      <c r="H69" s="4">
        <v>30</v>
      </c>
      <c r="I69" s="4"/>
      <c r="J69" s="4"/>
      <c r="K69" s="4"/>
      <c r="L69" s="4">
        <v>4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>
        <v>4</v>
      </c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>
        <f t="shared" si="4"/>
        <v>8</v>
      </c>
      <c r="AM69" s="4">
        <f t="shared" si="3"/>
        <v>30</v>
      </c>
    </row>
    <row r="70" spans="1:39" ht="7.5" customHeight="1" x14ac:dyDescent="0.15">
      <c r="A70" s="18"/>
      <c r="B70" s="21"/>
      <c r="C70" s="5"/>
      <c r="D70" s="5">
        <v>3</v>
      </c>
      <c r="E70" s="4">
        <v>3</v>
      </c>
      <c r="F70" s="4"/>
      <c r="G70" s="4">
        <v>3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>
        <f t="shared" si="4"/>
        <v>0</v>
      </c>
      <c r="AM70" s="4">
        <f t="shared" si="3"/>
        <v>3</v>
      </c>
    </row>
    <row r="71" spans="1:39" ht="7.5" customHeight="1" x14ac:dyDescent="0.15">
      <c r="A71" s="18"/>
      <c r="B71" s="20" t="s">
        <v>17</v>
      </c>
      <c r="C71" s="5" t="s">
        <v>14</v>
      </c>
      <c r="D71" s="5">
        <v>3</v>
      </c>
      <c r="E71" s="4">
        <v>14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>
        <v>4</v>
      </c>
      <c r="Z71" s="4"/>
      <c r="AA71" s="4">
        <v>5</v>
      </c>
      <c r="AB71" s="4"/>
      <c r="AC71" s="4"/>
      <c r="AD71" s="4"/>
      <c r="AE71" s="4"/>
      <c r="AF71" s="4">
        <v>5</v>
      </c>
      <c r="AG71" s="4"/>
      <c r="AH71" s="4"/>
      <c r="AI71" s="4"/>
      <c r="AJ71" s="4"/>
      <c r="AK71" s="4"/>
      <c r="AL71" s="4">
        <f t="shared" si="4"/>
        <v>14</v>
      </c>
      <c r="AM71" s="4">
        <f t="shared" si="3"/>
        <v>0</v>
      </c>
    </row>
    <row r="72" spans="1:39" ht="7.5" customHeight="1" x14ac:dyDescent="0.15">
      <c r="A72" s="18"/>
      <c r="B72" s="22"/>
      <c r="C72" s="5" t="s">
        <v>13</v>
      </c>
      <c r="D72" s="5">
        <v>3</v>
      </c>
      <c r="E72" s="4">
        <v>44</v>
      </c>
      <c r="F72" s="4"/>
      <c r="G72" s="4"/>
      <c r="H72" s="4">
        <v>40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>
        <v>4</v>
      </c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>
        <f t="shared" si="4"/>
        <v>4</v>
      </c>
      <c r="AM72" s="4">
        <f t="shared" ref="AM72:AM103" si="5">E72-AL72</f>
        <v>40</v>
      </c>
    </row>
    <row r="73" spans="1:39" ht="7.5" customHeight="1" x14ac:dyDescent="0.15">
      <c r="A73" s="18"/>
      <c r="B73" s="21"/>
      <c r="C73" s="6"/>
      <c r="D73" s="5">
        <v>3</v>
      </c>
      <c r="E73" s="4">
        <v>2</v>
      </c>
      <c r="F73" s="4"/>
      <c r="G73" s="4">
        <v>2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>
        <f t="shared" si="4"/>
        <v>0</v>
      </c>
      <c r="AM73" s="4">
        <f t="shared" si="5"/>
        <v>2</v>
      </c>
    </row>
    <row r="74" spans="1:39" ht="7.5" customHeight="1" x14ac:dyDescent="0.15">
      <c r="A74" s="18"/>
      <c r="B74" s="20" t="s">
        <v>16</v>
      </c>
      <c r="C74" s="5" t="s">
        <v>14</v>
      </c>
      <c r="D74" s="5">
        <v>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>
        <f t="shared" si="4"/>
        <v>0</v>
      </c>
      <c r="AM74" s="4">
        <f t="shared" si="5"/>
        <v>0</v>
      </c>
    </row>
    <row r="75" spans="1:39" ht="7.5" customHeight="1" x14ac:dyDescent="0.15">
      <c r="A75" s="18"/>
      <c r="B75" s="21"/>
      <c r="C75" s="5" t="s">
        <v>13</v>
      </c>
      <c r="D75" s="5">
        <v>3</v>
      </c>
      <c r="E75" s="4">
        <v>40</v>
      </c>
      <c r="F75" s="4"/>
      <c r="G75" s="4"/>
      <c r="H75" s="4">
        <v>40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>
        <f t="shared" si="4"/>
        <v>0</v>
      </c>
      <c r="AM75" s="4">
        <f t="shared" si="5"/>
        <v>40</v>
      </c>
    </row>
    <row r="76" spans="1:39" ht="7.5" customHeight="1" x14ac:dyDescent="0.15">
      <c r="A76" s="18"/>
      <c r="B76" s="20" t="s">
        <v>15</v>
      </c>
      <c r="C76" s="5" t="s">
        <v>14</v>
      </c>
      <c r="D76" s="5">
        <v>3</v>
      </c>
      <c r="E76" s="4">
        <v>5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>
        <v>5</v>
      </c>
      <c r="AG76" s="4"/>
      <c r="AH76" s="4"/>
      <c r="AI76" s="4"/>
      <c r="AJ76" s="4"/>
      <c r="AK76" s="4"/>
      <c r="AL76" s="4">
        <f t="shared" si="4"/>
        <v>5</v>
      </c>
      <c r="AM76" s="4">
        <f t="shared" si="5"/>
        <v>0</v>
      </c>
    </row>
    <row r="77" spans="1:39" ht="7.5" customHeight="1" x14ac:dyDescent="0.15">
      <c r="A77" s="18"/>
      <c r="B77" s="22"/>
      <c r="C77" s="5" t="s">
        <v>13</v>
      </c>
      <c r="D77" s="5">
        <v>3</v>
      </c>
      <c r="E77" s="4">
        <v>24</v>
      </c>
      <c r="F77" s="4"/>
      <c r="G77" s="4"/>
      <c r="H77" s="4">
        <v>24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>
        <f t="shared" si="4"/>
        <v>0</v>
      </c>
      <c r="AM77" s="4">
        <f t="shared" si="5"/>
        <v>24</v>
      </c>
    </row>
    <row r="78" spans="1:39" ht="7.5" customHeight="1" x14ac:dyDescent="0.15">
      <c r="A78" s="19"/>
      <c r="B78" s="21"/>
      <c r="C78" s="5"/>
      <c r="D78" s="5">
        <v>3</v>
      </c>
      <c r="E78" s="4">
        <v>1</v>
      </c>
      <c r="F78" s="4"/>
      <c r="G78" s="4">
        <v>1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>
        <f t="shared" si="4"/>
        <v>0</v>
      </c>
      <c r="AM78" s="4">
        <f t="shared" si="5"/>
        <v>1</v>
      </c>
    </row>
    <row r="79" spans="1:39" ht="7.5" customHeight="1" x14ac:dyDescent="0.15">
      <c r="A79" s="14" t="s">
        <v>1</v>
      </c>
      <c r="B79" s="15"/>
      <c r="C79" s="15"/>
      <c r="D79" s="16"/>
      <c r="E79" s="4">
        <f>SUM(E68:E78)</f>
        <v>180</v>
      </c>
      <c r="F79" s="4"/>
      <c r="G79" s="4">
        <f>SUM(G68:G78)</f>
        <v>6</v>
      </c>
      <c r="H79" s="4">
        <f>SUM(H68:H78)</f>
        <v>134</v>
      </c>
      <c r="I79" s="4"/>
      <c r="J79" s="4"/>
      <c r="K79" s="4"/>
      <c r="L79" s="4">
        <f>SUM(L68:L78)</f>
        <v>4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>
        <f>SUM(X68:X78)</f>
        <v>8</v>
      </c>
      <c r="Y79" s="4">
        <f>SUM(Y68:Y78)</f>
        <v>8</v>
      </c>
      <c r="Z79" s="4"/>
      <c r="AA79" s="4">
        <f>SUM(AA68:AA78)</f>
        <v>10</v>
      </c>
      <c r="AB79" s="4"/>
      <c r="AC79" s="4"/>
      <c r="AD79" s="4"/>
      <c r="AE79" s="4"/>
      <c r="AF79" s="4">
        <f>SUM(AF68:AF78)</f>
        <v>10</v>
      </c>
      <c r="AG79" s="4"/>
      <c r="AH79" s="4"/>
      <c r="AI79" s="4"/>
      <c r="AJ79" s="4"/>
      <c r="AK79" s="4"/>
      <c r="AL79" s="4">
        <f t="shared" si="4"/>
        <v>40</v>
      </c>
      <c r="AM79" s="4">
        <f t="shared" si="5"/>
        <v>140</v>
      </c>
    </row>
    <row r="80" spans="1:39" ht="7.5" customHeight="1" x14ac:dyDescent="0.15">
      <c r="A80" s="17" t="s">
        <v>12</v>
      </c>
      <c r="B80" s="20" t="s">
        <v>11</v>
      </c>
      <c r="C80" s="5" t="s">
        <v>3</v>
      </c>
      <c r="D80" s="5">
        <v>3</v>
      </c>
      <c r="E80" s="4">
        <v>12</v>
      </c>
      <c r="F80" s="4">
        <v>3</v>
      </c>
      <c r="G80" s="4"/>
      <c r="H80" s="4"/>
      <c r="I80" s="4"/>
      <c r="J80" s="4">
        <v>9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>
        <f t="shared" si="4"/>
        <v>0</v>
      </c>
      <c r="AM80" s="4">
        <f t="shared" si="5"/>
        <v>12</v>
      </c>
    </row>
    <row r="81" spans="1:39" ht="7.5" customHeight="1" x14ac:dyDescent="0.15">
      <c r="A81" s="18"/>
      <c r="B81" s="21"/>
      <c r="C81" s="5" t="s">
        <v>2</v>
      </c>
      <c r="D81" s="5">
        <v>3</v>
      </c>
      <c r="E81" s="4">
        <v>18</v>
      </c>
      <c r="F81" s="4">
        <v>5</v>
      </c>
      <c r="G81" s="4"/>
      <c r="H81" s="4"/>
      <c r="I81" s="4"/>
      <c r="J81" s="4">
        <v>13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>
        <f t="shared" si="4"/>
        <v>0</v>
      </c>
      <c r="AM81" s="4">
        <f t="shared" si="5"/>
        <v>18</v>
      </c>
    </row>
    <row r="82" spans="1:39" ht="7.5" customHeight="1" x14ac:dyDescent="0.15">
      <c r="A82" s="18"/>
      <c r="B82" s="20" t="s">
        <v>10</v>
      </c>
      <c r="C82" s="5" t="s">
        <v>3</v>
      </c>
      <c r="D82" s="5">
        <v>3</v>
      </c>
      <c r="E82" s="4">
        <v>40</v>
      </c>
      <c r="F82" s="4"/>
      <c r="G82" s="4"/>
      <c r="H82" s="4"/>
      <c r="I82" s="4"/>
      <c r="J82" s="4">
        <v>40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>
        <f t="shared" si="4"/>
        <v>0</v>
      </c>
      <c r="AM82" s="4">
        <f t="shared" si="5"/>
        <v>40</v>
      </c>
    </row>
    <row r="83" spans="1:39" ht="7.5" customHeight="1" x14ac:dyDescent="0.15">
      <c r="A83" s="18"/>
      <c r="B83" s="22"/>
      <c r="C83" s="5" t="s">
        <v>2</v>
      </c>
      <c r="D83" s="5">
        <v>3</v>
      </c>
      <c r="E83" s="4">
        <v>60</v>
      </c>
      <c r="F83" s="4"/>
      <c r="G83" s="4"/>
      <c r="H83" s="4"/>
      <c r="I83" s="4"/>
      <c r="J83" s="4">
        <v>60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>
        <f t="shared" ref="AL83:AL102" si="6">SUM(K83:AK83)</f>
        <v>0</v>
      </c>
      <c r="AM83" s="4">
        <f t="shared" si="5"/>
        <v>60</v>
      </c>
    </row>
    <row r="84" spans="1:39" ht="7.5" customHeight="1" x14ac:dyDescent="0.15">
      <c r="A84" s="18"/>
      <c r="B84" s="21"/>
      <c r="C84" s="5"/>
      <c r="D84" s="5">
        <v>3</v>
      </c>
      <c r="E84" s="4">
        <v>85</v>
      </c>
      <c r="F84" s="4"/>
      <c r="G84" s="4">
        <v>85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>
        <f t="shared" si="6"/>
        <v>0</v>
      </c>
      <c r="AM84" s="4">
        <f t="shared" si="5"/>
        <v>85</v>
      </c>
    </row>
    <row r="85" spans="1:39" ht="7.5" customHeight="1" x14ac:dyDescent="0.15">
      <c r="A85" s="18"/>
      <c r="B85" s="20" t="s">
        <v>9</v>
      </c>
      <c r="C85" s="5" t="s">
        <v>3</v>
      </c>
      <c r="D85" s="5">
        <v>3</v>
      </c>
      <c r="E85" s="4">
        <v>40</v>
      </c>
      <c r="F85" s="4"/>
      <c r="G85" s="4"/>
      <c r="H85" s="4"/>
      <c r="I85" s="4"/>
      <c r="J85" s="4">
        <v>36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>
        <v>4</v>
      </c>
      <c r="AC85" s="4"/>
      <c r="AD85" s="4"/>
      <c r="AE85" s="4"/>
      <c r="AF85" s="4"/>
      <c r="AG85" s="4"/>
      <c r="AH85" s="4"/>
      <c r="AI85" s="4"/>
      <c r="AJ85" s="4"/>
      <c r="AK85" s="4"/>
      <c r="AL85" s="4">
        <f t="shared" si="6"/>
        <v>4</v>
      </c>
      <c r="AM85" s="4">
        <f t="shared" si="5"/>
        <v>36</v>
      </c>
    </row>
    <row r="86" spans="1:39" ht="7.5" customHeight="1" x14ac:dyDescent="0.15">
      <c r="A86" s="18"/>
      <c r="B86" s="21"/>
      <c r="C86" s="5" t="s">
        <v>2</v>
      </c>
      <c r="D86" s="5">
        <v>3</v>
      </c>
      <c r="E86" s="4">
        <v>60</v>
      </c>
      <c r="F86" s="4"/>
      <c r="G86" s="4"/>
      <c r="H86" s="4"/>
      <c r="I86" s="4"/>
      <c r="J86" s="4">
        <v>56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>
        <v>4</v>
      </c>
      <c r="AC86" s="4"/>
      <c r="AD86" s="4"/>
      <c r="AE86" s="4"/>
      <c r="AF86" s="4"/>
      <c r="AG86" s="4"/>
      <c r="AH86" s="4"/>
      <c r="AI86" s="4"/>
      <c r="AJ86" s="4"/>
      <c r="AK86" s="4"/>
      <c r="AL86" s="4">
        <f t="shared" si="6"/>
        <v>4</v>
      </c>
      <c r="AM86" s="4">
        <f t="shared" si="5"/>
        <v>56</v>
      </c>
    </row>
    <row r="87" spans="1:39" ht="7.5" customHeight="1" x14ac:dyDescent="0.15">
      <c r="A87" s="18"/>
      <c r="B87" s="20" t="s">
        <v>8</v>
      </c>
      <c r="C87" s="5" t="s">
        <v>3</v>
      </c>
      <c r="D87" s="5">
        <v>3</v>
      </c>
      <c r="E87" s="4">
        <v>12</v>
      </c>
      <c r="F87" s="4"/>
      <c r="G87" s="4"/>
      <c r="H87" s="4"/>
      <c r="I87" s="4"/>
      <c r="J87" s="4">
        <v>12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>
        <f t="shared" si="6"/>
        <v>0</v>
      </c>
      <c r="AM87" s="4">
        <f t="shared" si="5"/>
        <v>12</v>
      </c>
    </row>
    <row r="88" spans="1:39" ht="7.5" customHeight="1" x14ac:dyDescent="0.15">
      <c r="A88" s="18"/>
      <c r="B88" s="22"/>
      <c r="C88" s="5" t="s">
        <v>2</v>
      </c>
      <c r="D88" s="5">
        <v>3</v>
      </c>
      <c r="E88" s="4">
        <v>18</v>
      </c>
      <c r="F88" s="4"/>
      <c r="G88" s="4"/>
      <c r="H88" s="4"/>
      <c r="I88" s="4"/>
      <c r="J88" s="4">
        <v>18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>
        <f t="shared" si="6"/>
        <v>0</v>
      </c>
      <c r="AM88" s="4">
        <f t="shared" si="5"/>
        <v>18</v>
      </c>
    </row>
    <row r="89" spans="1:39" ht="7.5" customHeight="1" x14ac:dyDescent="0.15">
      <c r="A89" s="18"/>
      <c r="B89" s="21"/>
      <c r="C89" s="5"/>
      <c r="D89" s="5">
        <v>3</v>
      </c>
      <c r="E89" s="4">
        <v>6</v>
      </c>
      <c r="F89" s="4"/>
      <c r="G89" s="4">
        <v>6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>
        <f t="shared" si="6"/>
        <v>0</v>
      </c>
      <c r="AM89" s="4">
        <f t="shared" si="5"/>
        <v>6</v>
      </c>
    </row>
    <row r="90" spans="1:39" ht="7.5" customHeight="1" x14ac:dyDescent="0.15">
      <c r="A90" s="18"/>
      <c r="B90" s="20" t="s">
        <v>7</v>
      </c>
      <c r="C90" s="5" t="s">
        <v>3</v>
      </c>
      <c r="D90" s="5">
        <v>3</v>
      </c>
      <c r="E90" s="4">
        <v>8</v>
      </c>
      <c r="F90" s="4"/>
      <c r="G90" s="4"/>
      <c r="H90" s="4"/>
      <c r="I90" s="4"/>
      <c r="J90" s="4">
        <v>8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>
        <f t="shared" si="6"/>
        <v>0</v>
      </c>
      <c r="AM90" s="4">
        <f t="shared" si="5"/>
        <v>8</v>
      </c>
    </row>
    <row r="91" spans="1:39" ht="7.5" customHeight="1" x14ac:dyDescent="0.15">
      <c r="A91" s="18"/>
      <c r="B91" s="22"/>
      <c r="C91" s="5" t="s">
        <v>2</v>
      </c>
      <c r="D91" s="5">
        <v>3</v>
      </c>
      <c r="E91" s="4">
        <v>12</v>
      </c>
      <c r="F91" s="4"/>
      <c r="G91" s="4"/>
      <c r="H91" s="4"/>
      <c r="I91" s="4"/>
      <c r="J91" s="4">
        <v>12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>
        <f t="shared" si="6"/>
        <v>0</v>
      </c>
      <c r="AM91" s="4">
        <f t="shared" si="5"/>
        <v>12</v>
      </c>
    </row>
    <row r="92" spans="1:39" ht="7.5" customHeight="1" x14ac:dyDescent="0.15">
      <c r="A92" s="18"/>
      <c r="B92" s="21"/>
      <c r="C92" s="6"/>
      <c r="D92" s="6"/>
      <c r="E92" s="4">
        <v>9</v>
      </c>
      <c r="F92" s="4"/>
      <c r="G92" s="4">
        <v>9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>
        <f t="shared" si="6"/>
        <v>0</v>
      </c>
      <c r="AM92" s="4">
        <f t="shared" si="5"/>
        <v>9</v>
      </c>
    </row>
    <row r="93" spans="1:39" ht="7.5" customHeight="1" x14ac:dyDescent="0.15">
      <c r="A93" s="18"/>
      <c r="B93" s="20" t="s">
        <v>6</v>
      </c>
      <c r="C93" s="5" t="s">
        <v>3</v>
      </c>
      <c r="D93" s="5">
        <v>3</v>
      </c>
      <c r="E93" s="4">
        <v>12</v>
      </c>
      <c r="F93" s="4"/>
      <c r="G93" s="4"/>
      <c r="H93" s="4"/>
      <c r="I93" s="4"/>
      <c r="J93" s="4">
        <v>12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>
        <f t="shared" si="6"/>
        <v>0</v>
      </c>
      <c r="AM93" s="4">
        <f t="shared" si="5"/>
        <v>12</v>
      </c>
    </row>
    <row r="94" spans="1:39" ht="7.5" customHeight="1" x14ac:dyDescent="0.15">
      <c r="A94" s="18"/>
      <c r="B94" s="22"/>
      <c r="C94" s="5" t="s">
        <v>2</v>
      </c>
      <c r="D94" s="5">
        <v>3</v>
      </c>
      <c r="E94" s="4">
        <v>18</v>
      </c>
      <c r="F94" s="4"/>
      <c r="G94" s="4"/>
      <c r="H94" s="4"/>
      <c r="I94" s="4"/>
      <c r="J94" s="4">
        <v>18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>
        <f t="shared" si="6"/>
        <v>0</v>
      </c>
      <c r="AM94" s="4">
        <f t="shared" si="5"/>
        <v>18</v>
      </c>
    </row>
    <row r="95" spans="1:39" ht="7.5" customHeight="1" x14ac:dyDescent="0.15">
      <c r="A95" s="18"/>
      <c r="B95" s="21"/>
      <c r="C95" s="5"/>
      <c r="D95" s="5">
        <v>3</v>
      </c>
      <c r="E95" s="4">
        <v>35</v>
      </c>
      <c r="F95" s="4"/>
      <c r="G95" s="4">
        <v>35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>
        <f t="shared" si="6"/>
        <v>0</v>
      </c>
      <c r="AM95" s="4">
        <f t="shared" si="5"/>
        <v>35</v>
      </c>
    </row>
    <row r="96" spans="1:39" ht="7.5" customHeight="1" x14ac:dyDescent="0.15">
      <c r="A96" s="18"/>
      <c r="B96" s="20" t="s">
        <v>5</v>
      </c>
      <c r="C96" s="5" t="s">
        <v>3</v>
      </c>
      <c r="D96" s="5">
        <v>3</v>
      </c>
      <c r="E96" s="4">
        <v>18</v>
      </c>
      <c r="F96" s="4"/>
      <c r="G96" s="4"/>
      <c r="H96" s="4"/>
      <c r="I96" s="4"/>
      <c r="J96" s="4">
        <v>18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>
        <f t="shared" si="6"/>
        <v>0</v>
      </c>
      <c r="AM96" s="4">
        <f t="shared" si="5"/>
        <v>18</v>
      </c>
    </row>
    <row r="97" spans="1:39" ht="7.5" customHeight="1" x14ac:dyDescent="0.15">
      <c r="A97" s="18"/>
      <c r="B97" s="22"/>
      <c r="C97" s="5" t="s">
        <v>2</v>
      </c>
      <c r="D97" s="5">
        <v>3</v>
      </c>
      <c r="E97" s="4">
        <v>27</v>
      </c>
      <c r="F97" s="4"/>
      <c r="G97" s="4"/>
      <c r="H97" s="4"/>
      <c r="I97" s="4"/>
      <c r="J97" s="4">
        <v>27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>
        <f t="shared" si="6"/>
        <v>0</v>
      </c>
      <c r="AM97" s="4">
        <f t="shared" si="5"/>
        <v>27</v>
      </c>
    </row>
    <row r="98" spans="1:39" ht="7.5" customHeight="1" x14ac:dyDescent="0.15">
      <c r="A98" s="18"/>
      <c r="B98" s="21"/>
      <c r="C98" s="5"/>
      <c r="D98" s="5">
        <v>3</v>
      </c>
      <c r="E98" s="4">
        <v>55</v>
      </c>
      <c r="F98" s="4"/>
      <c r="G98" s="4">
        <v>55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>
        <f t="shared" si="6"/>
        <v>0</v>
      </c>
      <c r="AM98" s="4">
        <f t="shared" si="5"/>
        <v>55</v>
      </c>
    </row>
    <row r="99" spans="1:39" ht="7.5" customHeight="1" x14ac:dyDescent="0.15">
      <c r="A99" s="18"/>
      <c r="B99" s="20" t="s">
        <v>4</v>
      </c>
      <c r="C99" s="5" t="s">
        <v>3</v>
      </c>
      <c r="D99" s="5">
        <v>3</v>
      </c>
      <c r="E99" s="4">
        <v>9</v>
      </c>
      <c r="F99" s="4"/>
      <c r="G99" s="4"/>
      <c r="H99" s="4"/>
      <c r="I99" s="4"/>
      <c r="J99" s="4">
        <v>9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>
        <f t="shared" si="6"/>
        <v>0</v>
      </c>
      <c r="AM99" s="4">
        <f t="shared" si="5"/>
        <v>9</v>
      </c>
    </row>
    <row r="100" spans="1:39" ht="7.5" customHeight="1" x14ac:dyDescent="0.15">
      <c r="A100" s="18"/>
      <c r="B100" s="22"/>
      <c r="C100" s="5" t="s">
        <v>2</v>
      </c>
      <c r="D100" s="5">
        <v>3</v>
      </c>
      <c r="E100" s="4">
        <v>15</v>
      </c>
      <c r="F100" s="4"/>
      <c r="G100" s="4"/>
      <c r="H100" s="4"/>
      <c r="I100" s="4"/>
      <c r="J100" s="4">
        <v>15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>
        <f t="shared" si="6"/>
        <v>0</v>
      </c>
      <c r="AM100" s="4">
        <f t="shared" si="5"/>
        <v>15</v>
      </c>
    </row>
    <row r="101" spans="1:39" ht="7.5" customHeight="1" x14ac:dyDescent="0.15">
      <c r="A101" s="19"/>
      <c r="B101" s="21"/>
      <c r="C101" s="6"/>
      <c r="D101" s="5">
        <v>3</v>
      </c>
      <c r="E101" s="4">
        <v>36</v>
      </c>
      <c r="F101" s="4"/>
      <c r="G101" s="4">
        <v>36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>
        <f t="shared" si="6"/>
        <v>0</v>
      </c>
      <c r="AM101" s="4">
        <f t="shared" si="5"/>
        <v>36</v>
      </c>
    </row>
    <row r="102" spans="1:39" ht="7.5" customHeight="1" x14ac:dyDescent="0.15">
      <c r="A102" s="14" t="s">
        <v>1</v>
      </c>
      <c r="B102" s="15"/>
      <c r="C102" s="15"/>
      <c r="D102" s="16"/>
      <c r="E102" s="4">
        <f>SUM(E80:E101)</f>
        <v>605</v>
      </c>
      <c r="F102" s="4">
        <f>SUM(F80:F101)</f>
        <v>8</v>
      </c>
      <c r="G102" s="4">
        <f>SUM(G80:G101)</f>
        <v>226</v>
      </c>
      <c r="H102" s="4"/>
      <c r="I102" s="4"/>
      <c r="J102" s="4">
        <f>SUM(J80:J101)</f>
        <v>363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>
        <f>SUM(AB80:AB101)</f>
        <v>8</v>
      </c>
      <c r="AC102" s="4"/>
      <c r="AD102" s="4"/>
      <c r="AE102" s="4"/>
      <c r="AF102" s="4"/>
      <c r="AG102" s="4"/>
      <c r="AH102" s="4"/>
      <c r="AI102" s="4"/>
      <c r="AJ102" s="4"/>
      <c r="AK102" s="4"/>
      <c r="AL102" s="4">
        <f t="shared" si="6"/>
        <v>8</v>
      </c>
      <c r="AM102" s="4">
        <f t="shared" si="5"/>
        <v>597</v>
      </c>
    </row>
    <row r="103" spans="1:39" ht="7.5" customHeight="1" x14ac:dyDescent="0.15">
      <c r="A103" s="14" t="s">
        <v>0</v>
      </c>
      <c r="B103" s="15"/>
      <c r="C103" s="15"/>
      <c r="D103" s="16"/>
      <c r="E103" s="4">
        <v>3900</v>
      </c>
      <c r="F103" s="4">
        <f t="shared" ref="F103:AK103" si="7">F102+F79+F67+F57+F42+F32+F25+F18</f>
        <v>8</v>
      </c>
      <c r="G103" s="4">
        <f t="shared" si="7"/>
        <v>1365</v>
      </c>
      <c r="H103" s="4">
        <f t="shared" si="7"/>
        <v>256</v>
      </c>
      <c r="I103" s="4">
        <f t="shared" si="7"/>
        <v>250</v>
      </c>
      <c r="J103" s="4">
        <f t="shared" si="7"/>
        <v>1610</v>
      </c>
      <c r="K103" s="4">
        <f t="shared" si="7"/>
        <v>10</v>
      </c>
      <c r="L103" s="4">
        <f t="shared" si="7"/>
        <v>10</v>
      </c>
      <c r="M103" s="4">
        <f t="shared" si="7"/>
        <v>30</v>
      </c>
      <c r="N103" s="4">
        <f t="shared" si="7"/>
        <v>35</v>
      </c>
      <c r="O103" s="4">
        <f t="shared" si="7"/>
        <v>20</v>
      </c>
      <c r="P103" s="4">
        <f t="shared" si="7"/>
        <v>6</v>
      </c>
      <c r="Q103" s="4">
        <f t="shared" si="7"/>
        <v>8</v>
      </c>
      <c r="R103" s="4">
        <f t="shared" si="7"/>
        <v>8</v>
      </c>
      <c r="S103" s="4">
        <f t="shared" si="7"/>
        <v>30</v>
      </c>
      <c r="T103" s="4">
        <f t="shared" si="7"/>
        <v>8</v>
      </c>
      <c r="U103" s="4">
        <f t="shared" si="7"/>
        <v>10</v>
      </c>
      <c r="V103" s="4">
        <f t="shared" si="7"/>
        <v>25</v>
      </c>
      <c r="W103" s="4">
        <f t="shared" si="7"/>
        <v>10</v>
      </c>
      <c r="X103" s="4">
        <f t="shared" si="7"/>
        <v>8</v>
      </c>
      <c r="Y103" s="4">
        <f t="shared" si="7"/>
        <v>8</v>
      </c>
      <c r="Z103" s="4">
        <f t="shared" si="7"/>
        <v>26</v>
      </c>
      <c r="AA103" s="4">
        <f t="shared" si="7"/>
        <v>10</v>
      </c>
      <c r="AB103" s="4">
        <f t="shared" si="7"/>
        <v>8</v>
      </c>
      <c r="AC103" s="4">
        <f t="shared" si="7"/>
        <v>20</v>
      </c>
      <c r="AD103" s="4">
        <f t="shared" si="7"/>
        <v>20</v>
      </c>
      <c r="AE103" s="4">
        <f t="shared" si="7"/>
        <v>10</v>
      </c>
      <c r="AF103" s="4">
        <f t="shared" si="7"/>
        <v>10</v>
      </c>
      <c r="AG103" s="4">
        <f t="shared" si="7"/>
        <v>8</v>
      </c>
      <c r="AH103" s="4">
        <f t="shared" si="7"/>
        <v>35</v>
      </c>
      <c r="AI103" s="4">
        <f t="shared" si="7"/>
        <v>15</v>
      </c>
      <c r="AJ103" s="4">
        <f t="shared" si="7"/>
        <v>15</v>
      </c>
      <c r="AK103" s="4">
        <f t="shared" si="7"/>
        <v>8</v>
      </c>
      <c r="AL103" s="4">
        <f>SUM(F103:AK103)</f>
        <v>3900</v>
      </c>
      <c r="AM103" s="4">
        <f t="shared" si="5"/>
        <v>0</v>
      </c>
    </row>
    <row r="104" spans="1:39" ht="27" hidden="1" customHeight="1" x14ac:dyDescent="0.15">
      <c r="F104" s="1">
        <v>8</v>
      </c>
      <c r="G104" s="1">
        <v>1101</v>
      </c>
      <c r="H104" s="1">
        <v>142</v>
      </c>
      <c r="I104" s="1">
        <v>245</v>
      </c>
      <c r="J104" s="1">
        <v>0</v>
      </c>
      <c r="K104" s="1">
        <v>10</v>
      </c>
      <c r="L104" s="1">
        <v>20</v>
      </c>
      <c r="M104" s="1">
        <v>40</v>
      </c>
      <c r="N104" s="1">
        <v>35</v>
      </c>
      <c r="O104" s="1">
        <v>30</v>
      </c>
      <c r="P104" s="1">
        <v>6</v>
      </c>
      <c r="Q104" s="1">
        <v>8</v>
      </c>
      <c r="R104" s="1">
        <v>8</v>
      </c>
      <c r="S104" s="1">
        <v>30</v>
      </c>
      <c r="T104" s="1">
        <v>8</v>
      </c>
      <c r="U104" s="1">
        <v>8</v>
      </c>
      <c r="V104" s="1">
        <v>30</v>
      </c>
      <c r="W104" s="1">
        <v>8</v>
      </c>
      <c r="X104" s="1">
        <v>8</v>
      </c>
      <c r="Y104" s="1">
        <v>8</v>
      </c>
      <c r="Z104" s="1">
        <v>8</v>
      </c>
      <c r="AA104" s="1">
        <v>8</v>
      </c>
      <c r="AB104" s="1">
        <v>8</v>
      </c>
      <c r="AC104" s="1">
        <v>8</v>
      </c>
      <c r="AD104" s="1">
        <v>20</v>
      </c>
      <c r="AE104" s="1">
        <v>8</v>
      </c>
      <c r="AF104" s="1">
        <v>8</v>
      </c>
      <c r="AG104" s="1">
        <v>8</v>
      </c>
      <c r="AH104" s="1">
        <v>35</v>
      </c>
      <c r="AI104" s="1">
        <v>15</v>
      </c>
      <c r="AJ104" s="1">
        <v>15</v>
      </c>
      <c r="AK104" s="1">
        <v>8</v>
      </c>
    </row>
    <row r="105" spans="1:39" ht="24" hidden="1" customHeight="1" x14ac:dyDescent="0.15">
      <c r="F105" s="1">
        <f>F104-F103</f>
        <v>0</v>
      </c>
      <c r="K105" s="1">
        <f t="shared" ref="K105:AK105" si="8">K104-K103</f>
        <v>0</v>
      </c>
      <c r="L105" s="1">
        <f t="shared" si="8"/>
        <v>10</v>
      </c>
      <c r="M105" s="1">
        <f t="shared" si="8"/>
        <v>10</v>
      </c>
      <c r="N105" s="1">
        <f t="shared" si="8"/>
        <v>0</v>
      </c>
      <c r="O105" s="1">
        <f t="shared" si="8"/>
        <v>10</v>
      </c>
      <c r="P105" s="1">
        <f t="shared" si="8"/>
        <v>0</v>
      </c>
      <c r="Q105" s="1">
        <f t="shared" si="8"/>
        <v>0</v>
      </c>
      <c r="R105" s="1">
        <f t="shared" si="8"/>
        <v>0</v>
      </c>
      <c r="S105" s="1">
        <f t="shared" si="8"/>
        <v>0</v>
      </c>
      <c r="T105" s="1">
        <f t="shared" si="8"/>
        <v>0</v>
      </c>
      <c r="U105" s="1">
        <f t="shared" si="8"/>
        <v>-2</v>
      </c>
      <c r="V105" s="1">
        <f t="shared" si="8"/>
        <v>5</v>
      </c>
      <c r="W105" s="1">
        <f t="shared" si="8"/>
        <v>-2</v>
      </c>
      <c r="X105" s="1">
        <f t="shared" si="8"/>
        <v>0</v>
      </c>
      <c r="Y105" s="1">
        <f t="shared" si="8"/>
        <v>0</v>
      </c>
      <c r="Z105" s="1">
        <f t="shared" si="8"/>
        <v>-18</v>
      </c>
      <c r="AA105" s="1">
        <f t="shared" si="8"/>
        <v>-2</v>
      </c>
      <c r="AB105" s="1">
        <f t="shared" si="8"/>
        <v>0</v>
      </c>
      <c r="AC105" s="1">
        <f t="shared" si="8"/>
        <v>-12</v>
      </c>
      <c r="AD105" s="1">
        <f t="shared" si="8"/>
        <v>0</v>
      </c>
      <c r="AE105" s="1">
        <f t="shared" si="8"/>
        <v>-2</v>
      </c>
      <c r="AF105" s="1">
        <f t="shared" si="8"/>
        <v>-2</v>
      </c>
      <c r="AG105" s="1">
        <f t="shared" si="8"/>
        <v>0</v>
      </c>
      <c r="AH105" s="1">
        <f t="shared" si="8"/>
        <v>0</v>
      </c>
      <c r="AI105" s="1">
        <f t="shared" si="8"/>
        <v>0</v>
      </c>
      <c r="AJ105" s="1">
        <f t="shared" si="8"/>
        <v>0</v>
      </c>
      <c r="AK105" s="1">
        <f t="shared" si="8"/>
        <v>0</v>
      </c>
    </row>
    <row r="106" spans="1:39" ht="49.5" customHeight="1" x14ac:dyDescent="0.15"/>
  </sheetData>
  <mergeCells count="81">
    <mergeCell ref="A1:AK1"/>
    <mergeCell ref="A2:A3"/>
    <mergeCell ref="B2:B3"/>
    <mergeCell ref="C2:C3"/>
    <mergeCell ref="D2:D3"/>
    <mergeCell ref="E2:E3"/>
    <mergeCell ref="F2:F3"/>
    <mergeCell ref="G2:J2"/>
    <mergeCell ref="K2:K3"/>
    <mergeCell ref="L2:L3"/>
    <mergeCell ref="M2:M3"/>
    <mergeCell ref="N2:N3"/>
    <mergeCell ref="O2:O3"/>
    <mergeCell ref="P2:P3"/>
    <mergeCell ref="Q2:Q3"/>
    <mergeCell ref="R2:R3"/>
    <mergeCell ref="AB2:AB3"/>
    <mergeCell ref="AC2:AC3"/>
    <mergeCell ref="AD2:AD3"/>
    <mergeCell ref="S2:S3"/>
    <mergeCell ref="T2:T3"/>
    <mergeCell ref="U2:U3"/>
    <mergeCell ref="V2:V3"/>
    <mergeCell ref="W2:W3"/>
    <mergeCell ref="AK2:AK3"/>
    <mergeCell ref="A4:A17"/>
    <mergeCell ref="B4:B7"/>
    <mergeCell ref="B8:B9"/>
    <mergeCell ref="B10:B11"/>
    <mergeCell ref="B13:B15"/>
    <mergeCell ref="AE2:AE3"/>
    <mergeCell ref="AF2:AF3"/>
    <mergeCell ref="AG2:AG3"/>
    <mergeCell ref="AH2:AH3"/>
    <mergeCell ref="X2:X3"/>
    <mergeCell ref="AI2:AI3"/>
    <mergeCell ref="AJ2:AJ3"/>
    <mergeCell ref="Y2:Y3"/>
    <mergeCell ref="Z2:Z3"/>
    <mergeCell ref="AA2:AA3"/>
    <mergeCell ref="A18:D18"/>
    <mergeCell ref="A19:A24"/>
    <mergeCell ref="B19:B20"/>
    <mergeCell ref="A25:D25"/>
    <mergeCell ref="A26:A31"/>
    <mergeCell ref="B26:B27"/>
    <mergeCell ref="A32:D32"/>
    <mergeCell ref="A33:A41"/>
    <mergeCell ref="B33:B34"/>
    <mergeCell ref="B35:B36"/>
    <mergeCell ref="B39:B41"/>
    <mergeCell ref="A42:D42"/>
    <mergeCell ref="A43:A56"/>
    <mergeCell ref="B43:B44"/>
    <mergeCell ref="B45:B46"/>
    <mergeCell ref="B48:B49"/>
    <mergeCell ref="B50:B52"/>
    <mergeCell ref="B53:B55"/>
    <mergeCell ref="A57:D57"/>
    <mergeCell ref="A58:A66"/>
    <mergeCell ref="B58:B60"/>
    <mergeCell ref="B61:B63"/>
    <mergeCell ref="B64:B66"/>
    <mergeCell ref="A67:D67"/>
    <mergeCell ref="B99:B101"/>
    <mergeCell ref="A68:A78"/>
    <mergeCell ref="B68:B70"/>
    <mergeCell ref="B71:B73"/>
    <mergeCell ref="B74:B75"/>
    <mergeCell ref="B76:B78"/>
    <mergeCell ref="A79:D79"/>
    <mergeCell ref="A102:D102"/>
    <mergeCell ref="A103:D103"/>
    <mergeCell ref="A80:A101"/>
    <mergeCell ref="B80:B81"/>
    <mergeCell ref="B82:B84"/>
    <mergeCell ref="B85:B86"/>
    <mergeCell ref="B87:B89"/>
    <mergeCell ref="B90:B92"/>
    <mergeCell ref="B93:B95"/>
    <mergeCell ref="B96:B98"/>
  </mergeCells>
  <phoneticPr fontId="3" type="noConversion"/>
  <printOptions horizontalCentered="1" verticalCentered="1"/>
  <pageMargins left="0.19685039370078741" right="0.19685039370078741" top="0" bottom="0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2017年招生计划表 (5.15)-3900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2017-06-15T07:39:50Z</dcterms:modified>
</cp:coreProperties>
</file>